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345" i="1" l="1"/>
  <c r="A345" i="1"/>
  <c r="J344" i="1"/>
  <c r="I344" i="1"/>
  <c r="H344" i="1"/>
  <c r="G344" i="1"/>
  <c r="F344" i="1"/>
  <c r="B340" i="1"/>
  <c r="A340" i="1"/>
  <c r="J339" i="1"/>
  <c r="I339" i="1"/>
  <c r="H339" i="1"/>
  <c r="G339" i="1"/>
  <c r="F339" i="1"/>
  <c r="B330" i="1"/>
  <c r="A330" i="1"/>
  <c r="J329" i="1"/>
  <c r="I329" i="1"/>
  <c r="H329" i="1"/>
  <c r="G329" i="1"/>
  <c r="F329" i="1"/>
  <c r="B326" i="1"/>
  <c r="A326" i="1"/>
  <c r="L325" i="1"/>
  <c r="J325" i="1"/>
  <c r="I325" i="1"/>
  <c r="H325" i="1"/>
  <c r="G325" i="1"/>
  <c r="F325" i="1"/>
  <c r="B317" i="1"/>
  <c r="A317" i="1"/>
  <c r="J316" i="1"/>
  <c r="I316" i="1"/>
  <c r="H316" i="1"/>
  <c r="G316" i="1"/>
  <c r="F316" i="1"/>
  <c r="B312" i="1"/>
  <c r="A312" i="1"/>
  <c r="J311" i="1"/>
  <c r="I311" i="1"/>
  <c r="H311" i="1"/>
  <c r="G311" i="1"/>
  <c r="F311" i="1"/>
  <c r="B302" i="1"/>
  <c r="A302" i="1"/>
  <c r="J301" i="1"/>
  <c r="I301" i="1"/>
  <c r="H301" i="1"/>
  <c r="G301" i="1"/>
  <c r="F301" i="1"/>
  <c r="B298" i="1"/>
  <c r="A298" i="1"/>
  <c r="L297" i="1"/>
  <c r="J297" i="1"/>
  <c r="I297" i="1"/>
  <c r="H297" i="1"/>
  <c r="G297" i="1"/>
  <c r="F297" i="1"/>
  <c r="B289" i="1"/>
  <c r="A289" i="1"/>
  <c r="J288" i="1"/>
  <c r="I288" i="1"/>
  <c r="H288" i="1"/>
  <c r="G288" i="1"/>
  <c r="F288" i="1"/>
  <c r="B284" i="1"/>
  <c r="A284" i="1"/>
  <c r="J283" i="1"/>
  <c r="I283" i="1"/>
  <c r="H283" i="1"/>
  <c r="G283" i="1"/>
  <c r="F283" i="1"/>
  <c r="B274" i="1"/>
  <c r="A274" i="1"/>
  <c r="J273" i="1"/>
  <c r="I273" i="1"/>
  <c r="H273" i="1"/>
  <c r="G273" i="1"/>
  <c r="F273" i="1"/>
  <c r="B270" i="1"/>
  <c r="A270" i="1"/>
  <c r="L269" i="1"/>
  <c r="J269" i="1"/>
  <c r="I269" i="1"/>
  <c r="H269" i="1"/>
  <c r="G269" i="1"/>
  <c r="F269" i="1"/>
  <c r="B261" i="1"/>
  <c r="A261" i="1"/>
  <c r="J260" i="1"/>
  <c r="I260" i="1"/>
  <c r="H260" i="1"/>
  <c r="G260" i="1"/>
  <c r="F260" i="1"/>
  <c r="B256" i="1"/>
  <c r="A256" i="1"/>
  <c r="J255" i="1"/>
  <c r="I255" i="1"/>
  <c r="H255" i="1"/>
  <c r="G255" i="1"/>
  <c r="F255" i="1"/>
  <c r="B246" i="1"/>
  <c r="A246" i="1"/>
  <c r="J245" i="1"/>
  <c r="I245" i="1"/>
  <c r="H245" i="1"/>
  <c r="G245" i="1"/>
  <c r="F245" i="1"/>
  <c r="B242" i="1"/>
  <c r="A242" i="1"/>
  <c r="L241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B228" i="1"/>
  <c r="A228" i="1"/>
  <c r="J227" i="1"/>
  <c r="I227" i="1"/>
  <c r="H227" i="1"/>
  <c r="G227" i="1"/>
  <c r="F227" i="1"/>
  <c r="B218" i="1"/>
  <c r="A218" i="1"/>
  <c r="J217" i="1"/>
  <c r="I217" i="1"/>
  <c r="H217" i="1"/>
  <c r="G217" i="1"/>
  <c r="F217" i="1"/>
  <c r="B214" i="1"/>
  <c r="A214" i="1"/>
  <c r="L213" i="1"/>
  <c r="J213" i="1"/>
  <c r="I213" i="1"/>
  <c r="H213" i="1"/>
  <c r="G213" i="1"/>
  <c r="F213" i="1"/>
  <c r="B205" i="1"/>
  <c r="A205" i="1"/>
  <c r="J204" i="1"/>
  <c r="I204" i="1"/>
  <c r="H204" i="1"/>
  <c r="G204" i="1"/>
  <c r="F204" i="1"/>
  <c r="B200" i="1"/>
  <c r="A200" i="1"/>
  <c r="J199" i="1"/>
  <c r="I199" i="1"/>
  <c r="H199" i="1"/>
  <c r="G199" i="1"/>
  <c r="F199" i="1"/>
  <c r="B190" i="1"/>
  <c r="A190" i="1"/>
  <c r="J189" i="1"/>
  <c r="I189" i="1"/>
  <c r="H189" i="1"/>
  <c r="G189" i="1"/>
  <c r="F189" i="1"/>
  <c r="B186" i="1"/>
  <c r="A186" i="1"/>
  <c r="L185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71" i="1"/>
  <c r="A171" i="1"/>
  <c r="J170" i="1"/>
  <c r="I170" i="1"/>
  <c r="H170" i="1"/>
  <c r="G170" i="1"/>
  <c r="F170" i="1"/>
  <c r="B161" i="1"/>
  <c r="A161" i="1"/>
  <c r="J160" i="1"/>
  <c r="I160" i="1"/>
  <c r="H160" i="1"/>
  <c r="G160" i="1"/>
  <c r="F160" i="1"/>
  <c r="B157" i="1"/>
  <c r="A157" i="1"/>
  <c r="L156" i="1"/>
  <c r="J156" i="1"/>
  <c r="I156" i="1"/>
  <c r="H156" i="1"/>
  <c r="G156" i="1"/>
  <c r="F156" i="1"/>
  <c r="B148" i="1"/>
  <c r="A148" i="1"/>
  <c r="J147" i="1"/>
  <c r="I147" i="1"/>
  <c r="H147" i="1"/>
  <c r="G147" i="1"/>
  <c r="F147" i="1"/>
  <c r="B143" i="1"/>
  <c r="A143" i="1"/>
  <c r="J142" i="1"/>
  <c r="I142" i="1"/>
  <c r="H142" i="1"/>
  <c r="G142" i="1"/>
  <c r="F142" i="1"/>
  <c r="B133" i="1"/>
  <c r="A133" i="1"/>
  <c r="J132" i="1"/>
  <c r="I132" i="1"/>
  <c r="H132" i="1"/>
  <c r="G132" i="1"/>
  <c r="F132" i="1"/>
  <c r="B129" i="1"/>
  <c r="A129" i="1"/>
  <c r="L128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5" i="1"/>
  <c r="A115" i="1"/>
  <c r="J114" i="1"/>
  <c r="I114" i="1"/>
  <c r="H114" i="1"/>
  <c r="G114" i="1"/>
  <c r="F114" i="1"/>
  <c r="B105" i="1"/>
  <c r="A105" i="1"/>
  <c r="J104" i="1"/>
  <c r="I104" i="1"/>
  <c r="H104" i="1"/>
  <c r="G104" i="1"/>
  <c r="F104" i="1"/>
  <c r="B101" i="1"/>
  <c r="A101" i="1"/>
  <c r="L100" i="1"/>
  <c r="J100" i="1"/>
  <c r="I100" i="1"/>
  <c r="H100" i="1"/>
  <c r="G100" i="1"/>
  <c r="F100" i="1"/>
  <c r="B92" i="1"/>
  <c r="A92" i="1"/>
  <c r="J91" i="1"/>
  <c r="I91" i="1"/>
  <c r="H91" i="1"/>
  <c r="G91" i="1"/>
  <c r="F91" i="1"/>
  <c r="B87" i="1"/>
  <c r="A87" i="1"/>
  <c r="J86" i="1"/>
  <c r="I86" i="1"/>
  <c r="H86" i="1"/>
  <c r="G86" i="1"/>
  <c r="F86" i="1"/>
  <c r="B77" i="1"/>
  <c r="A77" i="1"/>
  <c r="J76" i="1"/>
  <c r="I76" i="1"/>
  <c r="H76" i="1"/>
  <c r="G76" i="1"/>
  <c r="F76" i="1"/>
  <c r="B73" i="1"/>
  <c r="A73" i="1"/>
  <c r="L72" i="1"/>
  <c r="J72" i="1"/>
  <c r="I72" i="1"/>
  <c r="H72" i="1"/>
  <c r="G72" i="1"/>
  <c r="F72" i="1"/>
  <c r="B64" i="1"/>
  <c r="A64" i="1"/>
  <c r="J62" i="1"/>
  <c r="I62" i="1"/>
  <c r="H62" i="1"/>
  <c r="G62" i="1"/>
  <c r="F62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L43" i="1"/>
  <c r="J43" i="1"/>
  <c r="I43" i="1"/>
  <c r="H43" i="1"/>
  <c r="G43" i="1"/>
  <c r="F43" i="1"/>
  <c r="B35" i="1"/>
  <c r="A35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35" i="1" l="1"/>
  <c r="H35" i="1"/>
  <c r="J35" i="1"/>
  <c r="I35" i="1"/>
  <c r="G35" i="1"/>
  <c r="L32" i="1"/>
  <c r="L27" i="1"/>
  <c r="L142" i="1"/>
  <c r="L147" i="1"/>
  <c r="L62" i="1"/>
  <c r="L57" i="1"/>
  <c r="L232" i="1"/>
  <c r="L227" i="1"/>
  <c r="L311" i="1"/>
  <c r="L316" i="1"/>
  <c r="L283" i="1"/>
  <c r="L288" i="1"/>
  <c r="L114" i="1"/>
  <c r="L119" i="1"/>
  <c r="L199" i="1"/>
  <c r="L204" i="1"/>
  <c r="L260" i="1"/>
  <c r="L255" i="1"/>
  <c r="L175" i="1"/>
  <c r="L170" i="1"/>
  <c r="L339" i="1"/>
  <c r="L344" i="1"/>
  <c r="L86" i="1"/>
  <c r="L91" i="1"/>
  <c r="L329" i="1"/>
  <c r="L301" i="1"/>
  <c r="L160" i="1"/>
  <c r="L273" i="1"/>
  <c r="L104" i="1"/>
  <c r="L76" i="1"/>
  <c r="L132" i="1"/>
  <c r="L189" i="1"/>
  <c r="L47" i="1"/>
  <c r="L245" i="1"/>
  <c r="L217" i="1"/>
  <c r="L17" i="1"/>
</calcChain>
</file>

<file path=xl/sharedStrings.xml><?xml version="1.0" encoding="utf-8"?>
<sst xmlns="http://schemas.openxmlformats.org/spreadsheetml/2006/main" count="480" uniqueCount="131">
  <si>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</si>
  <si>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</si>
  <si>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</si>
  <si>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</si>
  <si>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</si>
  <si>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</si>
  <si>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</si>
  <si>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</si>
  <si>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</si>
  <si>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</si>
  <si>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</si>
  <si>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</si>
  <si>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</si>
  <si>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</si>
  <si>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</si>
  <si>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</si>
  <si>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</si>
  <si>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</si>
  <si>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</si>
  <si>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</si>
  <si>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</si>
  <si>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</si>
  <si>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</si>
  <si>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</si>
  <si>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</si>
  <si>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</si>
  <si>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</si>
  <si>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</si>
  <si>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</si>
  <si>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</si>
  <si>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</si>
  <si>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</si>
  <si>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</si>
  <si>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</si>
  <si>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</si>
  <si>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</si>
  <si>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</si>
  <si>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</si>
  <si>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</si>
  <si>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</si>
  <si>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</si>
  <si>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</si>
  <si>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Какао на молоке</t>
  </si>
  <si>
    <t>Хлеб пшеничный</t>
  </si>
  <si>
    <t>Яблоко</t>
  </si>
  <si>
    <t>Салат из свеклы</t>
  </si>
  <si>
    <t>Шницель</t>
  </si>
  <si>
    <t>Макаронные изделия отварные</t>
  </si>
  <si>
    <t>Компот из сухофруктов</t>
  </si>
  <si>
    <t>Хлеб ржаной</t>
  </si>
  <si>
    <t>Печенье</t>
  </si>
  <si>
    <t>Сок</t>
  </si>
  <si>
    <t>Каша манная молочная</t>
  </si>
  <si>
    <t>Бутерброд с маслом и сыром</t>
  </si>
  <si>
    <t>Чай с сахаром и лимоном</t>
  </si>
  <si>
    <t>Салат из свежих огурцов</t>
  </si>
  <si>
    <t>Щи из б/к капусты</t>
  </si>
  <si>
    <t>Котлеты рыбные</t>
  </si>
  <si>
    <t>Картофельное пюре</t>
  </si>
  <si>
    <t>Кисель п/ягодный</t>
  </si>
  <si>
    <t>Пряник</t>
  </si>
  <si>
    <t>Йогурт</t>
  </si>
  <si>
    <t>Суп молочный гречневый</t>
  </si>
  <si>
    <t>Чай с сахаром и лионом</t>
  </si>
  <si>
    <t>Салат из моркови</t>
  </si>
  <si>
    <t>Салат из б/к капусты</t>
  </si>
  <si>
    <t>Суп картофельный с горохом</t>
  </si>
  <si>
    <t>Омлет натуральный</t>
  </si>
  <si>
    <t>Кофейный напиток</t>
  </si>
  <si>
    <t>Помидоры</t>
  </si>
  <si>
    <t>Борщ из свежей капусты</t>
  </si>
  <si>
    <t>Жаркое по-домашнему</t>
  </si>
  <si>
    <t>Сок фруктовый</t>
  </si>
  <si>
    <t>Кисель</t>
  </si>
  <si>
    <t>Яйцо вареное</t>
  </si>
  <si>
    <t>Винегрет овощной</t>
  </si>
  <si>
    <t>Суп из овощей</t>
  </si>
  <si>
    <t>Котлета куриная под соусом</t>
  </si>
  <si>
    <t>Каша геркулесовая молочная</t>
  </si>
  <si>
    <t>Уха Ростовская</t>
  </si>
  <si>
    <t>Гуляш мясной</t>
  </si>
  <si>
    <t>Каша рассыпчатая гречневая</t>
  </si>
  <si>
    <t>Рассольник петербургский</t>
  </si>
  <si>
    <t>Плов из птицы</t>
  </si>
  <si>
    <t>Рыба припущенная с овощами</t>
  </si>
  <si>
    <t>Сыр(порционно)</t>
  </si>
  <si>
    <t>Помидор</t>
  </si>
  <si>
    <t>Капуста тушенная</t>
  </si>
  <si>
    <t>Яйцо отварное</t>
  </si>
  <si>
    <t>Суп картофельный с рыбными консервами</t>
  </si>
  <si>
    <t xml:space="preserve">салат витаминный  </t>
  </si>
  <si>
    <t>запеканка из творога  с молоком сгущенным</t>
  </si>
  <si>
    <t xml:space="preserve"> сок фруктовый  +вит.С</t>
  </si>
  <si>
    <t xml:space="preserve"> Цыплята тушенные в соусе</t>
  </si>
  <si>
    <t xml:space="preserve"> пудинг из творога</t>
  </si>
  <si>
    <t xml:space="preserve">икра из кабачков консервированная </t>
  </si>
  <si>
    <t>пудинг из творога</t>
  </si>
  <si>
    <t>сыр порционно</t>
  </si>
  <si>
    <t>Салат из  свежих помидор с луком</t>
  </si>
  <si>
    <t>Бутерброд с сыром и маслом</t>
  </si>
  <si>
    <t xml:space="preserve">Салат из моркови </t>
  </si>
  <si>
    <t>Салат  из свежих помидор и огурцов</t>
  </si>
  <si>
    <t xml:space="preserve">омлет натуральный </t>
  </si>
  <si>
    <t>Суп Картофельный с макаронными изделиями</t>
  </si>
  <si>
    <t>шницель</t>
  </si>
  <si>
    <t>запеканка из творога  со сгущенным молоком</t>
  </si>
  <si>
    <t>масло сливочное</t>
  </si>
  <si>
    <t>салат из свежих огурцов</t>
  </si>
  <si>
    <t xml:space="preserve">Суп крестьянский </t>
  </si>
  <si>
    <t>макароны отварные</t>
  </si>
  <si>
    <t>каша геркулесовая молочная</t>
  </si>
  <si>
    <t>яйцо отварное</t>
  </si>
  <si>
    <t>какао на молоке</t>
  </si>
  <si>
    <t>хлеб пшеничный</t>
  </si>
  <si>
    <t>икра из кабачков консервированная</t>
  </si>
  <si>
    <t>Уха " Ростовская "</t>
  </si>
  <si>
    <t>Гуляш</t>
  </si>
  <si>
    <t>каша гречневая</t>
  </si>
  <si>
    <t xml:space="preserve"> сок фруктовый + вит С</t>
  </si>
  <si>
    <t>пряник</t>
  </si>
  <si>
    <t>чай с сахаром и  лимоном</t>
  </si>
  <si>
    <t>директор школы</t>
  </si>
  <si>
    <t>Полкачева Л.М.</t>
  </si>
  <si>
    <t xml:space="preserve">сыр голландский </t>
  </si>
  <si>
    <t>Бутерброд с маслом</t>
  </si>
  <si>
    <t>сыр( порционно)</t>
  </si>
  <si>
    <t>Сыр голландский</t>
  </si>
  <si>
    <t>Масло сливочное</t>
  </si>
  <si>
    <t>Шницель куриный</t>
  </si>
  <si>
    <t>Суп  с консервированными бобовыми</t>
  </si>
  <si>
    <t xml:space="preserve"> МБОУ " Покровско-Селищенская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</si>
</sst>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3" sqref="Q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130</v>
      </c>
      <c r="D1" s="53"/>
      <c r="E1" s="53"/>
      <c r="F1" s="13" t="s">
        <v>15</v>
      </c>
      <c r="G1" s="2" t="s">
        <v>16</v>
      </c>
      <c r="H1" s="54" t="s">
        <v>121</v>
      </c>
      <c r="I1" s="54"/>
      <c r="J1" s="54"/>
      <c r="K1" s="54"/>
    </row>
    <row r="2" spans="1:12" ht="18" x14ac:dyDescent="0.2">
      <c r="A2" s="35" t="s">
        <v>5</v>
      </c>
      <c r="C2" s="2"/>
      <c r="G2" s="2" t="s">
        <v>17</v>
      </c>
      <c r="H2" s="54" t="s">
        <v>122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/>
      <c r="I3" s="47"/>
      <c r="J3" s="48">
        <v>2023</v>
      </c>
      <c r="K3" s="1"/>
    </row>
    <row r="4" spans="1:12" x14ac:dyDescent="0.2">
      <c r="C4" s="2"/>
      <c r="D4" s="4"/>
      <c r="H4" s="49" t="s">
        <v>38</v>
      </c>
      <c r="I4" s="49" t="s">
        <v>39</v>
      </c>
      <c r="J4" s="49" t="s">
        <v>40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36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37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39" t="s">
        <v>41</v>
      </c>
      <c r="F6" s="40">
        <v>200</v>
      </c>
      <c r="G6" s="40">
        <v>3.09</v>
      </c>
      <c r="H6" s="40">
        <v>4.07</v>
      </c>
      <c r="I6" s="40">
        <v>36.979999999999997</v>
      </c>
      <c r="J6" s="40">
        <v>197</v>
      </c>
      <c r="K6" s="41">
        <v>168</v>
      </c>
      <c r="L6" s="40"/>
    </row>
    <row r="7" spans="1:12" ht="15" x14ac:dyDescent="0.25">
      <c r="A7" s="25"/>
      <c r="B7" s="16"/>
      <c r="C7" s="11"/>
      <c r="D7" s="6"/>
      <c r="E7" s="42" t="s">
        <v>88</v>
      </c>
      <c r="F7" s="43">
        <v>40</v>
      </c>
      <c r="G7" s="43">
        <v>6.1</v>
      </c>
      <c r="H7" s="43">
        <v>5.52</v>
      </c>
      <c r="I7" s="43">
        <v>0.34</v>
      </c>
      <c r="J7" s="43">
        <v>75.36</v>
      </c>
      <c r="K7" s="44">
        <v>424</v>
      </c>
      <c r="L7" s="43"/>
    </row>
    <row r="8" spans="1:12" ht="15" x14ac:dyDescent="0.25">
      <c r="A8" s="25"/>
      <c r="B8" s="16"/>
      <c r="C8" s="11"/>
      <c r="D8" s="7" t="s">
        <v>21</v>
      </c>
      <c r="E8" s="42" t="s">
        <v>42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43"/>
    </row>
    <row r="9" spans="1:12" ht="15" x14ac:dyDescent="0.25">
      <c r="A9" s="25"/>
      <c r="B9" s="16"/>
      <c r="C9" s="11"/>
      <c r="D9" s="7" t="s">
        <v>22</v>
      </c>
      <c r="E9" s="42" t="s">
        <v>43</v>
      </c>
      <c r="F9" s="43">
        <v>50</v>
      </c>
      <c r="G9" s="43">
        <v>3.8</v>
      </c>
      <c r="H9" s="43">
        <v>0.45</v>
      </c>
      <c r="I9" s="43">
        <v>24.9</v>
      </c>
      <c r="J9" s="43">
        <v>113.22</v>
      </c>
      <c r="K9" s="44">
        <v>878</v>
      </c>
      <c r="L9" s="43"/>
    </row>
    <row r="10" spans="1:12" ht="15" x14ac:dyDescent="0.25">
      <c r="A10" s="25"/>
      <c r="B10" s="16"/>
      <c r="C10" s="11"/>
      <c r="D10" s="7" t="s">
        <v>23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847</v>
      </c>
      <c r="L10" s="43"/>
    </row>
    <row r="11" spans="1:12" ht="15" x14ac:dyDescent="0.25">
      <c r="A11" s="25"/>
      <c r="B11" s="16"/>
      <c r="C11" s="11"/>
      <c r="D11" s="6"/>
      <c r="E11" s="42" t="s">
        <v>123</v>
      </c>
      <c r="F11" s="43">
        <v>15</v>
      </c>
      <c r="G11" s="43">
        <v>3.84</v>
      </c>
      <c r="H11" s="43">
        <v>4.43</v>
      </c>
      <c r="I11" s="43">
        <v>0</v>
      </c>
      <c r="J11" s="43">
        <v>54.6</v>
      </c>
      <c r="K11" s="44">
        <v>21</v>
      </c>
      <c r="L11" s="43">
        <v>63.72</v>
      </c>
    </row>
    <row r="12" spans="1:12" ht="15" x14ac:dyDescent="0.25">
      <c r="A12" s="25"/>
      <c r="B12" s="16"/>
      <c r="C12" s="11"/>
      <c r="D12" s="6"/>
      <c r="E12" s="42" t="s">
        <v>106</v>
      </c>
      <c r="F12" s="43">
        <v>10</v>
      </c>
      <c r="G12" s="43">
        <v>0</v>
      </c>
      <c r="H12" s="43">
        <v>8.1999999999999993</v>
      </c>
      <c r="I12" s="43">
        <v>0.1</v>
      </c>
      <c r="J12" s="43">
        <v>75</v>
      </c>
      <c r="K12" s="44">
        <v>18</v>
      </c>
      <c r="L12" s="43"/>
    </row>
    <row r="13" spans="1:12" ht="15" x14ac:dyDescent="0.25">
      <c r="A13" s="26"/>
      <c r="B13" s="18"/>
      <c r="C13" s="8"/>
      <c r="D13" s="19" t="s">
        <v>35</v>
      </c>
      <c r="E13" s="9"/>
      <c r="F13" s="21">
        <f>SUM(F6:F12)</f>
        <v>615</v>
      </c>
      <c r="G13" s="21">
        <f t="shared" ref="G13:J13" si="0">SUM(G6:G12)</f>
        <v>20.749999999999996</v>
      </c>
      <c r="H13" s="21">
        <f t="shared" si="0"/>
        <v>26.79</v>
      </c>
      <c r="I13" s="21">
        <f t="shared" si="0"/>
        <v>97.61</v>
      </c>
      <c r="J13" s="21">
        <f t="shared" si="0"/>
        <v>707.38</v>
      </c>
      <c r="K13" s="27"/>
      <c r="L13" s="21">
        <f t="shared" ref="L13" si="1">SUM(L6:L12)</f>
        <v>63.72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5"/>
      <c r="B15" s="16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5"/>
      <c r="B16" s="16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6"/>
      <c r="B17" s="18"/>
      <c r="C17" s="8"/>
      <c r="D17" s="19" t="s">
        <v>35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2" t="s">
        <v>45</v>
      </c>
      <c r="F18" s="43">
        <v>100</v>
      </c>
      <c r="G18" s="43">
        <v>1.43</v>
      </c>
      <c r="H18" s="43">
        <v>6.09</v>
      </c>
      <c r="I18" s="43">
        <v>8.36</v>
      </c>
      <c r="J18" s="43">
        <v>93.6</v>
      </c>
      <c r="K18" s="44">
        <v>33</v>
      </c>
      <c r="L18" s="43"/>
    </row>
    <row r="19" spans="1:12" ht="15" x14ac:dyDescent="0.25">
      <c r="A19" s="25"/>
      <c r="B19" s="16"/>
      <c r="C19" s="11"/>
      <c r="D19" s="7" t="s">
        <v>27</v>
      </c>
      <c r="E19" s="42" t="s">
        <v>89</v>
      </c>
      <c r="F19" s="43">
        <v>250</v>
      </c>
      <c r="G19" s="43">
        <v>6.89</v>
      </c>
      <c r="H19" s="43">
        <v>6.72</v>
      </c>
      <c r="I19" s="43">
        <v>11.47</v>
      </c>
      <c r="J19" s="43">
        <v>133.80000000000001</v>
      </c>
      <c r="K19" s="44">
        <v>87</v>
      </c>
      <c r="L19" s="43"/>
    </row>
    <row r="20" spans="1:12" ht="15" x14ac:dyDescent="0.25">
      <c r="A20" s="25"/>
      <c r="B20" s="16"/>
      <c r="C20" s="11"/>
      <c r="D20" s="7" t="s">
        <v>28</v>
      </c>
      <c r="E20" s="42" t="s">
        <v>46</v>
      </c>
      <c r="F20" s="43">
        <v>100</v>
      </c>
      <c r="G20" s="43">
        <v>15.15</v>
      </c>
      <c r="H20" s="43">
        <v>11.55</v>
      </c>
      <c r="I20" s="43">
        <v>15.7</v>
      </c>
      <c r="J20" s="43">
        <v>228.75</v>
      </c>
      <c r="K20" s="44">
        <v>608</v>
      </c>
      <c r="L20" s="43"/>
    </row>
    <row r="21" spans="1:12" ht="15" x14ac:dyDescent="0.25">
      <c r="A21" s="25"/>
      <c r="B21" s="16"/>
      <c r="C21" s="11"/>
      <c r="D21" s="7" t="s">
        <v>29</v>
      </c>
      <c r="E21" s="42" t="s">
        <v>47</v>
      </c>
      <c r="F21" s="43">
        <v>150</v>
      </c>
      <c r="G21" s="43">
        <v>7.36</v>
      </c>
      <c r="H21" s="43">
        <v>6.02</v>
      </c>
      <c r="I21" s="43">
        <v>35.26</v>
      </c>
      <c r="J21" s="43">
        <v>224</v>
      </c>
      <c r="K21" s="44">
        <v>688</v>
      </c>
      <c r="L21" s="43"/>
    </row>
    <row r="22" spans="1:12" ht="15" x14ac:dyDescent="0.25">
      <c r="A22" s="25"/>
      <c r="B22" s="16"/>
      <c r="C22" s="11"/>
      <c r="D22" s="7" t="s">
        <v>30</v>
      </c>
      <c r="E22" s="42" t="s">
        <v>48</v>
      </c>
      <c r="F22" s="43">
        <v>200</v>
      </c>
      <c r="G22" s="43">
        <v>0.04</v>
      </c>
      <c r="H22" s="43">
        <v>0</v>
      </c>
      <c r="I22" s="43">
        <v>24.76</v>
      </c>
      <c r="J22" s="43">
        <v>94.2</v>
      </c>
      <c r="K22" s="44">
        <v>868</v>
      </c>
      <c r="L22" s="43"/>
    </row>
    <row r="23" spans="1:12" ht="15" x14ac:dyDescent="0.25">
      <c r="A23" s="25"/>
      <c r="B23" s="16"/>
      <c r="C23" s="11"/>
      <c r="D23" s="7" t="s">
        <v>31</v>
      </c>
      <c r="E23" s="42" t="s">
        <v>43</v>
      </c>
      <c r="F23" s="43">
        <v>50</v>
      </c>
      <c r="G23" s="43">
        <v>3.8</v>
      </c>
      <c r="H23" s="43">
        <v>0.45</v>
      </c>
      <c r="I23" s="43">
        <v>24.9</v>
      </c>
      <c r="J23" s="43">
        <v>113.22</v>
      </c>
      <c r="K23" s="44">
        <v>878</v>
      </c>
      <c r="L23" s="43"/>
    </row>
    <row r="24" spans="1:12" ht="15" x14ac:dyDescent="0.25">
      <c r="A24" s="25"/>
      <c r="B24" s="16"/>
      <c r="C24" s="11"/>
      <c r="D24" s="7" t="s">
        <v>32</v>
      </c>
      <c r="E24" s="42" t="s">
        <v>49</v>
      </c>
      <c r="F24" s="43">
        <v>50</v>
      </c>
      <c r="G24" s="43">
        <v>2.75</v>
      </c>
      <c r="H24" s="43">
        <v>0.5</v>
      </c>
      <c r="I24" s="43">
        <v>17</v>
      </c>
      <c r="J24" s="43">
        <v>85</v>
      </c>
      <c r="K24" s="44">
        <v>879</v>
      </c>
      <c r="L24" s="43"/>
    </row>
    <row r="25" spans="1:12" ht="15" x14ac:dyDescent="0.25">
      <c r="A25" s="25"/>
      <c r="B25" s="16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5"/>
      <c r="B26" s="16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6"/>
      <c r="B27" s="18"/>
      <c r="C27" s="8"/>
      <c r="D27" s="19" t="s">
        <v>35</v>
      </c>
      <c r="E27" s="9"/>
      <c r="F27" s="21">
        <f>SUM(F18:F26)</f>
        <v>900</v>
      </c>
      <c r="G27" s="21">
        <f t="shared" ref="G27:J27" si="3">SUM(G18:G26)</f>
        <v>37.419999999999995</v>
      </c>
      <c r="H27" s="21">
        <f t="shared" si="3"/>
        <v>31.33</v>
      </c>
      <c r="I27" s="21">
        <f t="shared" si="3"/>
        <v>137.44999999999999</v>
      </c>
      <c r="J27" s="21">
        <f t="shared" si="3"/>
        <v>972.57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42" t="s">
        <v>50</v>
      </c>
      <c r="F28" s="43">
        <v>10</v>
      </c>
      <c r="G28" s="43">
        <v>0.75</v>
      </c>
      <c r="H28" s="43">
        <v>0.98</v>
      </c>
      <c r="I28" s="43">
        <v>7.44</v>
      </c>
      <c r="J28" s="43">
        <v>41.7</v>
      </c>
      <c r="K28" s="44"/>
      <c r="L28" s="43"/>
    </row>
    <row r="29" spans="1:12" ht="15" x14ac:dyDescent="0.25">
      <c r="A29" s="25"/>
      <c r="B29" s="16"/>
      <c r="C29" s="11"/>
      <c r="D29" s="12" t="s">
        <v>30</v>
      </c>
      <c r="E29" s="42" t="s">
        <v>51</v>
      </c>
      <c r="F29" s="43">
        <v>200</v>
      </c>
      <c r="G29" s="43">
        <v>1</v>
      </c>
      <c r="H29" s="43">
        <v>0.01</v>
      </c>
      <c r="I29" s="43">
        <v>29.7</v>
      </c>
      <c r="J29" s="43">
        <v>128</v>
      </c>
      <c r="K29" s="44"/>
      <c r="L29" s="43"/>
    </row>
    <row r="30" spans="1:12" ht="15" x14ac:dyDescent="0.25">
      <c r="A30" s="25"/>
      <c r="B30" s="16"/>
      <c r="C30" s="11"/>
      <c r="D30" s="6"/>
      <c r="E30" s="42"/>
      <c r="F30" s="43"/>
      <c r="G30" s="43"/>
      <c r="H30" s="43"/>
      <c r="I30" s="43"/>
      <c r="J30" s="43"/>
      <c r="K30" s="44"/>
      <c r="L30" s="43">
        <v>69.62</v>
      </c>
    </row>
    <row r="31" spans="1:12" ht="15" x14ac:dyDescent="0.25">
      <c r="A31" s="25"/>
      <c r="B31" s="16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6"/>
      <c r="B32" s="18"/>
      <c r="C32" s="8"/>
      <c r="D32" s="19" t="s">
        <v>35</v>
      </c>
      <c r="E32" s="9"/>
      <c r="F32" s="21">
        <f>SUM(F28:F31)</f>
        <v>210</v>
      </c>
      <c r="G32" s="21">
        <f t="shared" ref="G32:J32" si="4">SUM(G28:G31)</f>
        <v>1.75</v>
      </c>
      <c r="H32" s="21">
        <f t="shared" si="4"/>
        <v>0.99</v>
      </c>
      <c r="I32" s="21">
        <f t="shared" si="4"/>
        <v>37.14</v>
      </c>
      <c r="J32" s="21">
        <f t="shared" si="4"/>
        <v>169.7</v>
      </c>
      <c r="K32" s="27"/>
      <c r="L32" s="21">
        <f ca="1">SUM(L25:L31)</f>
        <v>0</v>
      </c>
    </row>
    <row r="33" spans="1:12" ht="15" x14ac:dyDescent="0.25">
      <c r="A33" s="26"/>
      <c r="B33" s="18"/>
      <c r="C33" s="8"/>
      <c r="D33" s="19"/>
      <c r="E33" s="9"/>
      <c r="F33" s="21"/>
      <c r="G33" s="21"/>
      <c r="H33" s="21"/>
      <c r="I33" s="21"/>
      <c r="J33" s="21"/>
      <c r="K33" s="27"/>
      <c r="L33" s="21"/>
    </row>
    <row r="34" spans="1:12" ht="15" x14ac:dyDescent="0.25">
      <c r="A34" s="26"/>
      <c r="B34" s="18"/>
      <c r="C34" s="8"/>
      <c r="D34" s="20"/>
      <c r="E34" s="9"/>
      <c r="F34" s="21"/>
      <c r="G34" s="21"/>
      <c r="H34" s="21"/>
      <c r="I34" s="21"/>
      <c r="J34" s="21"/>
      <c r="K34" s="27"/>
      <c r="L34" s="21"/>
    </row>
    <row r="35" spans="1:12" ht="15.75" thickBot="1" x14ac:dyDescent="0.25">
      <c r="A35" s="29">
        <f>A6</f>
        <v>1</v>
      </c>
      <c r="B35" s="30">
        <f>B6</f>
        <v>1</v>
      </c>
      <c r="C35" s="50" t="s">
        <v>4</v>
      </c>
      <c r="D35" s="51"/>
      <c r="E35" s="31"/>
      <c r="F35" s="32">
        <f>F13+F17+F27+F32+F33+F34</f>
        <v>1725</v>
      </c>
      <c r="G35" s="32">
        <f>G13+G17+G27+G32+G33+G34</f>
        <v>59.919999999999987</v>
      </c>
      <c r="H35" s="32">
        <f>H13+H17+H27+H32+H33+H34</f>
        <v>59.11</v>
      </c>
      <c r="I35" s="32">
        <f>I13+I17+I27+I32+I33+I34</f>
        <v>272.2</v>
      </c>
      <c r="J35" s="32">
        <f>J13+J17+J27+J32+J33+J34</f>
        <v>1849.65</v>
      </c>
      <c r="K35" s="33"/>
      <c r="L35" s="32">
        <v>133.34</v>
      </c>
    </row>
    <row r="36" spans="1:12" ht="15" x14ac:dyDescent="0.25">
      <c r="A36" s="15">
        <v>1</v>
      </c>
      <c r="B36" s="16">
        <v>2</v>
      </c>
      <c r="C36" s="24" t="s">
        <v>19</v>
      </c>
      <c r="D36" s="5" t="s">
        <v>20</v>
      </c>
      <c r="E36" s="39" t="s">
        <v>91</v>
      </c>
      <c r="F36" s="40">
        <v>150</v>
      </c>
      <c r="G36" s="40">
        <v>30.93</v>
      </c>
      <c r="H36" s="40">
        <v>22.89</v>
      </c>
      <c r="I36" s="40">
        <v>36</v>
      </c>
      <c r="J36" s="40">
        <v>310.66000000000003</v>
      </c>
      <c r="K36" s="41">
        <v>390</v>
      </c>
      <c r="L36" s="40"/>
    </row>
    <row r="37" spans="1:12" ht="15" x14ac:dyDescent="0.25">
      <c r="A37" s="15"/>
      <c r="B37" s="16"/>
      <c r="C37" s="11"/>
      <c r="D37" s="6"/>
      <c r="E37" s="42" t="s">
        <v>53</v>
      </c>
      <c r="F37" s="43">
        <v>50</v>
      </c>
      <c r="G37" s="43">
        <v>13.78</v>
      </c>
      <c r="H37" s="43">
        <v>12.64</v>
      </c>
      <c r="I37" s="43">
        <v>60.1</v>
      </c>
      <c r="J37" s="43">
        <v>394.55</v>
      </c>
      <c r="K37" s="44">
        <v>3</v>
      </c>
      <c r="L37" s="43"/>
    </row>
    <row r="38" spans="1:12" ht="15" x14ac:dyDescent="0.25">
      <c r="A38" s="15"/>
      <c r="B38" s="16"/>
      <c r="C38" s="11"/>
      <c r="D38" s="7" t="s">
        <v>21</v>
      </c>
      <c r="E38" s="42" t="s">
        <v>54</v>
      </c>
      <c r="F38" s="43">
        <v>200</v>
      </c>
      <c r="G38" s="43">
        <v>0.434</v>
      </c>
      <c r="H38" s="43">
        <v>0</v>
      </c>
      <c r="I38" s="43">
        <v>12.725</v>
      </c>
      <c r="J38" s="43">
        <v>46.033000000000001</v>
      </c>
      <c r="K38" s="44">
        <v>943</v>
      </c>
      <c r="L38" s="43"/>
    </row>
    <row r="39" spans="1:12" ht="15" x14ac:dyDescent="0.25">
      <c r="A39" s="15"/>
      <c r="B39" s="16"/>
      <c r="C39" s="11"/>
      <c r="D39" s="7" t="s">
        <v>22</v>
      </c>
      <c r="E39" s="42" t="s">
        <v>43</v>
      </c>
      <c r="F39" s="43">
        <v>50</v>
      </c>
      <c r="G39" s="43">
        <v>3.8</v>
      </c>
      <c r="H39" s="43">
        <v>0.45</v>
      </c>
      <c r="I39" s="43">
        <v>24.9</v>
      </c>
      <c r="J39" s="43">
        <v>113.22</v>
      </c>
      <c r="K39" s="44">
        <v>878</v>
      </c>
      <c r="L39" s="43"/>
    </row>
    <row r="40" spans="1:12" ht="15" x14ac:dyDescent="0.25">
      <c r="A40" s="15"/>
      <c r="B40" s="16"/>
      <c r="C40" s="11"/>
      <c r="D40" s="7" t="s">
        <v>23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5"/>
      <c r="B41" s="16"/>
      <c r="C41" s="11"/>
      <c r="D41" s="6"/>
      <c r="E41" s="42" t="s">
        <v>55</v>
      </c>
      <c r="F41" s="43">
        <v>100</v>
      </c>
      <c r="G41" s="43">
        <v>0.76</v>
      </c>
      <c r="H41" s="43">
        <v>6.09</v>
      </c>
      <c r="I41" s="43">
        <v>2.39</v>
      </c>
      <c r="J41" s="43">
        <v>40.380000000000003</v>
      </c>
      <c r="K41" s="44">
        <v>13</v>
      </c>
      <c r="L41" s="43"/>
    </row>
    <row r="42" spans="1:12" ht="15" x14ac:dyDescent="0.25">
      <c r="A42" s="15"/>
      <c r="B42" s="16"/>
      <c r="C42" s="11"/>
      <c r="D42" s="6"/>
      <c r="E42" s="42"/>
      <c r="F42" s="43"/>
      <c r="G42" s="43"/>
      <c r="H42" s="43"/>
      <c r="I42" s="43"/>
      <c r="J42" s="43"/>
      <c r="K42" s="44"/>
      <c r="L42" s="43">
        <v>63.72</v>
      </c>
    </row>
    <row r="43" spans="1:12" ht="15" x14ac:dyDescent="0.25">
      <c r="A43" s="17"/>
      <c r="B43" s="18"/>
      <c r="C43" s="8"/>
      <c r="D43" s="19" t="s">
        <v>35</v>
      </c>
      <c r="E43" s="9"/>
      <c r="F43" s="21">
        <f>SUM(F36:F42)</f>
        <v>550</v>
      </c>
      <c r="G43" s="21">
        <f t="shared" ref="G43" si="5">SUM(G36:G42)</f>
        <v>49.703999999999994</v>
      </c>
      <c r="H43" s="21">
        <f t="shared" ref="H43" si="6">SUM(H36:H42)</f>
        <v>42.070000000000007</v>
      </c>
      <c r="I43" s="21">
        <f t="shared" ref="I43" si="7">SUM(I36:I42)</f>
        <v>136.11499999999998</v>
      </c>
      <c r="J43" s="21">
        <f t="shared" ref="J43" si="8">SUM(J36:J42)</f>
        <v>904.84300000000007</v>
      </c>
      <c r="K43" s="27"/>
      <c r="L43" s="21">
        <f t="shared" ref="L43:L72" si="9">SUM(L36:L42)</f>
        <v>63.72</v>
      </c>
    </row>
    <row r="44" spans="1:12" ht="15" x14ac:dyDescent="0.25">
      <c r="A44" s="14">
        <f>A36</f>
        <v>1</v>
      </c>
      <c r="B44" s="14">
        <f>B36</f>
        <v>2</v>
      </c>
      <c r="C44" s="10" t="s">
        <v>24</v>
      </c>
      <c r="D44" s="12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5"/>
      <c r="B45" s="16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5"/>
      <c r="B46" s="16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7"/>
      <c r="B47" s="18"/>
      <c r="C47" s="8"/>
      <c r="D47" s="19" t="s">
        <v>35</v>
      </c>
      <c r="E47" s="9"/>
      <c r="F47" s="21">
        <f>SUM(F44:F46)</f>
        <v>0</v>
      </c>
      <c r="G47" s="21">
        <f t="shared" ref="G47" si="10">SUM(G44:G46)</f>
        <v>0</v>
      </c>
      <c r="H47" s="21">
        <f t="shared" ref="H47" si="11">SUM(H44:H46)</f>
        <v>0</v>
      </c>
      <c r="I47" s="21">
        <f t="shared" ref="I47" si="12">SUM(I44:I46)</f>
        <v>0</v>
      </c>
      <c r="J47" s="21">
        <f t="shared" ref="J47" si="13">SUM(J44:J46)</f>
        <v>0</v>
      </c>
      <c r="K47" s="27"/>
      <c r="L47" s="21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25</v>
      </c>
      <c r="D48" s="7" t="s">
        <v>26</v>
      </c>
      <c r="E48" s="42" t="s">
        <v>90</v>
      </c>
      <c r="F48" s="43">
        <v>100</v>
      </c>
      <c r="G48" s="43">
        <v>0.82</v>
      </c>
      <c r="H48" s="43">
        <v>3.71</v>
      </c>
      <c r="I48" s="43">
        <v>5.0599999999999996</v>
      </c>
      <c r="J48" s="43">
        <v>56.88</v>
      </c>
      <c r="K48" s="44">
        <v>25</v>
      </c>
      <c r="L48" s="43"/>
    </row>
    <row r="49" spans="1:12" ht="15" x14ac:dyDescent="0.25">
      <c r="A49" s="15"/>
      <c r="B49" s="16"/>
      <c r="C49" s="11"/>
      <c r="D49" s="7" t="s">
        <v>27</v>
      </c>
      <c r="E49" s="42" t="s">
        <v>56</v>
      </c>
      <c r="F49" s="43">
        <v>250</v>
      </c>
      <c r="G49" s="43">
        <v>1.75</v>
      </c>
      <c r="H49" s="43">
        <v>4.8899999999999997</v>
      </c>
      <c r="I49" s="43">
        <v>8.49</v>
      </c>
      <c r="J49" s="43">
        <v>84.75</v>
      </c>
      <c r="K49" s="44">
        <v>187</v>
      </c>
      <c r="L49" s="43"/>
    </row>
    <row r="50" spans="1:12" ht="15" x14ac:dyDescent="0.25">
      <c r="A50" s="15"/>
      <c r="B50" s="16"/>
      <c r="C50" s="11"/>
      <c r="D50" s="7" t="s">
        <v>28</v>
      </c>
      <c r="E50" s="42" t="s">
        <v>57</v>
      </c>
      <c r="F50" s="43">
        <v>90</v>
      </c>
      <c r="G50" s="43">
        <v>12.7</v>
      </c>
      <c r="H50" s="43">
        <v>3.76</v>
      </c>
      <c r="I50" s="43">
        <v>7.67</v>
      </c>
      <c r="J50" s="43">
        <v>133.75</v>
      </c>
      <c r="K50" s="44">
        <v>511</v>
      </c>
      <c r="L50" s="43"/>
    </row>
    <row r="51" spans="1:12" ht="15" x14ac:dyDescent="0.25">
      <c r="A51" s="15"/>
      <c r="B51" s="16"/>
      <c r="C51" s="11"/>
      <c r="D51" s="7" t="s">
        <v>29</v>
      </c>
      <c r="E51" s="42" t="s">
        <v>58</v>
      </c>
      <c r="F51" s="43">
        <v>150</v>
      </c>
      <c r="G51" s="43">
        <v>3.09</v>
      </c>
      <c r="H51" s="43">
        <v>4.07</v>
      </c>
      <c r="I51" s="43">
        <v>36.979999999999997</v>
      </c>
      <c r="J51" s="43">
        <v>197</v>
      </c>
      <c r="K51" s="44">
        <v>694</v>
      </c>
      <c r="L51" s="43"/>
    </row>
    <row r="52" spans="1:12" ht="15" x14ac:dyDescent="0.25">
      <c r="A52" s="15"/>
      <c r="B52" s="16"/>
      <c r="C52" s="11"/>
      <c r="D52" s="7" t="s">
        <v>30</v>
      </c>
      <c r="E52" s="42" t="s">
        <v>92</v>
      </c>
      <c r="F52" s="43">
        <v>200</v>
      </c>
      <c r="G52" s="43">
        <v>0.74</v>
      </c>
      <c r="H52" s="43">
        <v>0</v>
      </c>
      <c r="I52" s="43">
        <v>21.56</v>
      </c>
      <c r="J52" s="43">
        <v>88.48</v>
      </c>
      <c r="K52" s="44">
        <v>870</v>
      </c>
      <c r="L52" s="43"/>
    </row>
    <row r="53" spans="1:12" ht="15" x14ac:dyDescent="0.25">
      <c r="A53" s="15"/>
      <c r="B53" s="16"/>
      <c r="C53" s="11"/>
      <c r="D53" s="7" t="s">
        <v>31</v>
      </c>
      <c r="E53" s="42" t="s">
        <v>43</v>
      </c>
      <c r="F53" s="43">
        <v>50</v>
      </c>
      <c r="G53" s="43">
        <v>3.8</v>
      </c>
      <c r="H53" s="43">
        <v>0.45</v>
      </c>
      <c r="I53" s="43">
        <v>24.9</v>
      </c>
      <c r="J53" s="43">
        <v>113.22</v>
      </c>
      <c r="K53" s="44">
        <v>878</v>
      </c>
      <c r="L53" s="43"/>
    </row>
    <row r="54" spans="1:12" ht="15" x14ac:dyDescent="0.25">
      <c r="A54" s="15"/>
      <c r="B54" s="16"/>
      <c r="C54" s="11"/>
      <c r="D54" s="7" t="s">
        <v>32</v>
      </c>
      <c r="E54" s="42" t="s">
        <v>49</v>
      </c>
      <c r="F54" s="43">
        <v>50</v>
      </c>
      <c r="G54" s="43">
        <v>2.75</v>
      </c>
      <c r="H54" s="43">
        <v>0.5</v>
      </c>
      <c r="I54" s="43">
        <v>17</v>
      </c>
      <c r="J54" s="43">
        <v>85</v>
      </c>
      <c r="K54" s="44">
        <v>879</v>
      </c>
      <c r="L54" s="43"/>
    </row>
    <row r="55" spans="1:12" ht="15" x14ac:dyDescent="0.25">
      <c r="A55" s="15"/>
      <c r="B55" s="16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15"/>
      <c r="B56" s="16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17"/>
      <c r="B57" s="18"/>
      <c r="C57" s="8"/>
      <c r="D57" s="19" t="s">
        <v>35</v>
      </c>
      <c r="E57" s="9"/>
      <c r="F57" s="21">
        <f>SUM(F48:F56)</f>
        <v>890</v>
      </c>
      <c r="G57" s="21">
        <f t="shared" ref="G57" si="15">SUM(G48:G56)</f>
        <v>25.65</v>
      </c>
      <c r="H57" s="21">
        <f t="shared" ref="H57" si="16">SUM(H48:H56)</f>
        <v>17.38</v>
      </c>
      <c r="I57" s="21">
        <f t="shared" ref="I57" si="17">SUM(I48:I56)</f>
        <v>121.66</v>
      </c>
      <c r="J57" s="21">
        <f t="shared" ref="J57" si="18">SUM(J48:J56)</f>
        <v>759.08</v>
      </c>
      <c r="K57" s="27"/>
      <c r="L57" s="21">
        <f t="shared" ref="L57" ca="1" si="19">SUM(L54:L62)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33</v>
      </c>
      <c r="D58" s="12" t="s">
        <v>34</v>
      </c>
      <c r="E58" s="42" t="s">
        <v>60</v>
      </c>
      <c r="F58" s="43">
        <v>10</v>
      </c>
      <c r="G58" s="43">
        <v>0.39200000000000002</v>
      </c>
      <c r="H58" s="43">
        <v>3.06</v>
      </c>
      <c r="I58" s="43">
        <v>6.3529999999999998</v>
      </c>
      <c r="J58" s="43">
        <v>54.1</v>
      </c>
      <c r="K58" s="44"/>
      <c r="L58" s="43"/>
    </row>
    <row r="59" spans="1:12" ht="15" x14ac:dyDescent="0.25">
      <c r="A59" s="15"/>
      <c r="B59" s="16"/>
      <c r="C59" s="11"/>
      <c r="D59" s="12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15"/>
      <c r="B60" s="16"/>
      <c r="C60" s="11"/>
      <c r="D60" s="6"/>
      <c r="E60" s="42" t="s">
        <v>61</v>
      </c>
      <c r="F60" s="43">
        <v>200</v>
      </c>
      <c r="G60" s="43">
        <v>0.8</v>
      </c>
      <c r="H60" s="43">
        <v>0.3</v>
      </c>
      <c r="I60" s="43">
        <v>2.86</v>
      </c>
      <c r="J60" s="43">
        <v>18</v>
      </c>
      <c r="K60" s="44"/>
      <c r="L60" s="43"/>
    </row>
    <row r="61" spans="1:12" ht="15" x14ac:dyDescent="0.25">
      <c r="A61" s="15"/>
      <c r="B61" s="16"/>
      <c r="C61" s="11"/>
      <c r="D61" s="6"/>
      <c r="E61" s="42"/>
      <c r="F61" s="43"/>
      <c r="G61" s="43"/>
      <c r="H61" s="43"/>
      <c r="I61" s="43"/>
      <c r="J61" s="43"/>
      <c r="K61" s="44"/>
      <c r="L61" s="43">
        <v>69.62</v>
      </c>
    </row>
    <row r="62" spans="1:12" ht="15" x14ac:dyDescent="0.25">
      <c r="A62" s="17"/>
      <c r="B62" s="18"/>
      <c r="C62" s="8"/>
      <c r="D62" s="19" t="s">
        <v>35</v>
      </c>
      <c r="E62" s="9"/>
      <c r="F62" s="21">
        <f>SUM(F58:F61)</f>
        <v>210</v>
      </c>
      <c r="G62" s="21">
        <f t="shared" ref="G62" si="20">SUM(G58:G61)</f>
        <v>1.1920000000000002</v>
      </c>
      <c r="H62" s="21">
        <f t="shared" ref="H62" si="21">SUM(H58:H61)</f>
        <v>3.36</v>
      </c>
      <c r="I62" s="21">
        <f t="shared" ref="I62" si="22">SUM(I58:I61)</f>
        <v>9.2129999999999992</v>
      </c>
      <c r="J62" s="21">
        <f t="shared" ref="J62" si="23">SUM(J58:J61)</f>
        <v>72.099999999999994</v>
      </c>
      <c r="K62" s="27"/>
      <c r="L62" s="21">
        <f t="shared" ref="L62" ca="1" si="24">SUM(L55:L61)</f>
        <v>0</v>
      </c>
    </row>
    <row r="63" spans="1:12" ht="15" x14ac:dyDescent="0.25">
      <c r="A63" s="17"/>
      <c r="B63" s="18"/>
      <c r="C63" s="8"/>
      <c r="D63" s="20" t="s">
        <v>35</v>
      </c>
      <c r="E63" s="9"/>
      <c r="F63" s="21"/>
      <c r="G63" s="21"/>
      <c r="H63" s="21"/>
      <c r="I63" s="21"/>
      <c r="J63" s="21"/>
      <c r="K63" s="27"/>
      <c r="L63" s="21"/>
    </row>
    <row r="64" spans="1:12" ht="15.75" customHeight="1" x14ac:dyDescent="0.2">
      <c r="A64" s="34">
        <f>A36</f>
        <v>1</v>
      </c>
      <c r="B64" s="34">
        <f>B36</f>
        <v>2</v>
      </c>
      <c r="C64" s="50" t="s">
        <v>4</v>
      </c>
      <c r="D64" s="51"/>
      <c r="E64" s="31"/>
      <c r="F64" s="32">
        <v>1650</v>
      </c>
      <c r="G64" s="32">
        <v>76.546000000000006</v>
      </c>
      <c r="H64" s="32">
        <v>266.99</v>
      </c>
      <c r="I64" s="32">
        <v>1736.02</v>
      </c>
      <c r="J64" s="32"/>
      <c r="K64" s="33"/>
      <c r="L64" s="32">
        <v>133.34</v>
      </c>
    </row>
    <row r="65" spans="1:12" ht="15" x14ac:dyDescent="0.25">
      <c r="A65" s="22">
        <v>1</v>
      </c>
      <c r="B65" s="23">
        <v>3</v>
      </c>
      <c r="C65" s="24" t="s">
        <v>19</v>
      </c>
      <c r="D65" s="5" t="s">
        <v>20</v>
      </c>
      <c r="E65" s="39" t="s">
        <v>62</v>
      </c>
      <c r="F65" s="40">
        <v>200</v>
      </c>
      <c r="G65" s="40">
        <v>5.97</v>
      </c>
      <c r="H65" s="40">
        <v>5.48</v>
      </c>
      <c r="I65" s="40">
        <v>17.079999999999998</v>
      </c>
      <c r="J65" s="40">
        <v>141.6</v>
      </c>
      <c r="K65" s="41">
        <v>94</v>
      </c>
      <c r="L65" s="40"/>
    </row>
    <row r="66" spans="1:12" ht="15" x14ac:dyDescent="0.25">
      <c r="A66" s="25"/>
      <c r="B66" s="16"/>
      <c r="C66" s="11"/>
      <c r="D66" s="6"/>
      <c r="E66" s="42" t="s">
        <v>124</v>
      </c>
      <c r="F66" s="43">
        <v>50</v>
      </c>
      <c r="G66" s="43">
        <v>13.78</v>
      </c>
      <c r="H66" s="43">
        <v>12.64</v>
      </c>
      <c r="I66" s="43">
        <v>60.11</v>
      </c>
      <c r="J66" s="43">
        <v>394.55</v>
      </c>
      <c r="K66" s="44">
        <v>8</v>
      </c>
      <c r="L66" s="43"/>
    </row>
    <row r="67" spans="1:12" ht="15" x14ac:dyDescent="0.25">
      <c r="A67" s="25"/>
      <c r="B67" s="16"/>
      <c r="C67" s="11"/>
      <c r="D67" s="7" t="s">
        <v>21</v>
      </c>
      <c r="E67" s="42" t="s">
        <v>63</v>
      </c>
      <c r="F67" s="43">
        <v>200</v>
      </c>
      <c r="G67" s="43">
        <v>0.434</v>
      </c>
      <c r="H67" s="43">
        <v>0</v>
      </c>
      <c r="I67" s="43">
        <v>12.725</v>
      </c>
      <c r="J67" s="43">
        <v>46.033000000000001</v>
      </c>
      <c r="K67" s="44">
        <v>943</v>
      </c>
      <c r="L67" s="43"/>
    </row>
    <row r="68" spans="1:12" ht="15" x14ac:dyDescent="0.25">
      <c r="A68" s="25"/>
      <c r="B68" s="16"/>
      <c r="C68" s="11"/>
      <c r="D68" s="7" t="s">
        <v>22</v>
      </c>
      <c r="E68" s="42" t="s">
        <v>43</v>
      </c>
      <c r="F68" s="43">
        <v>50</v>
      </c>
      <c r="G68" s="43">
        <v>3.8</v>
      </c>
      <c r="H68" s="43">
        <v>0.45</v>
      </c>
      <c r="I68" s="43">
        <v>24.9</v>
      </c>
      <c r="J68" s="43">
        <v>113.22</v>
      </c>
      <c r="K68" s="44">
        <v>878</v>
      </c>
      <c r="L68" s="43"/>
    </row>
    <row r="69" spans="1:12" ht="15" x14ac:dyDescent="0.25">
      <c r="A69" s="25"/>
      <c r="B69" s="16"/>
      <c r="C69" s="11"/>
      <c r="D69" s="7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5"/>
      <c r="B70" s="16"/>
      <c r="C70" s="11"/>
      <c r="D70" s="6"/>
      <c r="E70" s="42" t="s">
        <v>64</v>
      </c>
      <c r="F70" s="43">
        <v>100</v>
      </c>
      <c r="G70" s="43">
        <v>0.4</v>
      </c>
      <c r="H70" s="43">
        <v>2.2999999999999998</v>
      </c>
      <c r="I70" s="43">
        <v>4.9000000000000004</v>
      </c>
      <c r="J70" s="43">
        <v>47</v>
      </c>
      <c r="K70" s="44">
        <v>38</v>
      </c>
      <c r="L70" s="43"/>
    </row>
    <row r="71" spans="1:12" ht="15" x14ac:dyDescent="0.25">
      <c r="A71" s="25"/>
      <c r="B71" s="16"/>
      <c r="C71" s="11"/>
      <c r="D71" s="6"/>
      <c r="E71" s="42"/>
      <c r="F71" s="43"/>
      <c r="G71" s="43"/>
      <c r="H71" s="43"/>
      <c r="I71" s="43"/>
      <c r="J71" s="43"/>
      <c r="K71" s="44"/>
      <c r="L71" s="43">
        <v>63.72</v>
      </c>
    </row>
    <row r="72" spans="1:12" ht="15" x14ac:dyDescent="0.25">
      <c r="A72" s="26"/>
      <c r="B72" s="18"/>
      <c r="C72" s="8"/>
      <c r="D72" s="19" t="s">
        <v>35</v>
      </c>
      <c r="E72" s="9"/>
      <c r="F72" s="21">
        <f>SUM(F65:F71)</f>
        <v>600</v>
      </c>
      <c r="G72" s="21">
        <f t="shared" ref="G72" si="25">SUM(G65:G71)</f>
        <v>24.384</v>
      </c>
      <c r="H72" s="21">
        <f t="shared" ref="H72" si="26">SUM(H65:H71)</f>
        <v>20.87</v>
      </c>
      <c r="I72" s="21">
        <f t="shared" ref="I72" si="27">SUM(I65:I71)</f>
        <v>119.715</v>
      </c>
      <c r="J72" s="21">
        <f t="shared" ref="J72" si="28">SUM(J65:J71)</f>
        <v>742.40300000000002</v>
      </c>
      <c r="K72" s="27"/>
      <c r="L72" s="21">
        <f t="shared" si="9"/>
        <v>63.72</v>
      </c>
    </row>
    <row r="73" spans="1:12" ht="15" x14ac:dyDescent="0.25">
      <c r="A73" s="28">
        <f>A65</f>
        <v>1</v>
      </c>
      <c r="B73" s="14">
        <f>B65</f>
        <v>3</v>
      </c>
      <c r="C73" s="10" t="s">
        <v>24</v>
      </c>
      <c r="D73" s="12" t="s">
        <v>23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5"/>
      <c r="B74" s="16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5"/>
      <c r="B75" s="16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6"/>
      <c r="B76" s="18"/>
      <c r="C76" s="8"/>
      <c r="D76" s="19" t="s">
        <v>35</v>
      </c>
      <c r="E76" s="9"/>
      <c r="F76" s="21">
        <f>SUM(F73:F75)</f>
        <v>0</v>
      </c>
      <c r="G76" s="21">
        <f t="shared" ref="G76" si="29">SUM(G73:G75)</f>
        <v>0</v>
      </c>
      <c r="H76" s="21">
        <f t="shared" ref="H76" si="30">SUM(H73:H75)</f>
        <v>0</v>
      </c>
      <c r="I76" s="21">
        <f t="shared" ref="I76" si="31">SUM(I73:I75)</f>
        <v>0</v>
      </c>
      <c r="J76" s="21">
        <f t="shared" ref="J76" si="32">SUM(J73:J75)</f>
        <v>0</v>
      </c>
      <c r="K76" s="27"/>
      <c r="L76" s="21">
        <f t="shared" ref="L76" ca="1" si="33">SUM(L73:L81)</f>
        <v>0</v>
      </c>
    </row>
    <row r="77" spans="1:12" ht="15" x14ac:dyDescent="0.25">
      <c r="A77" s="28">
        <f>A65</f>
        <v>1</v>
      </c>
      <c r="B77" s="14">
        <f>B65</f>
        <v>3</v>
      </c>
      <c r="C77" s="10" t="s">
        <v>25</v>
      </c>
      <c r="D77" s="7" t="s">
        <v>26</v>
      </c>
      <c r="E77" s="42" t="s">
        <v>65</v>
      </c>
      <c r="F77" s="43">
        <v>100</v>
      </c>
      <c r="G77" s="43">
        <v>0.85</v>
      </c>
      <c r="H77" s="43">
        <v>3.05</v>
      </c>
      <c r="I77" s="43">
        <v>5.41</v>
      </c>
      <c r="J77" s="43">
        <v>52.44</v>
      </c>
      <c r="K77" s="44">
        <v>42</v>
      </c>
      <c r="L77" s="43"/>
    </row>
    <row r="78" spans="1:12" ht="15" x14ac:dyDescent="0.25">
      <c r="A78" s="25"/>
      <c r="B78" s="16"/>
      <c r="C78" s="11"/>
      <c r="D78" s="7" t="s">
        <v>27</v>
      </c>
      <c r="E78" s="42" t="s">
        <v>66</v>
      </c>
      <c r="F78" s="43">
        <v>250</v>
      </c>
      <c r="G78" s="43">
        <v>5.49</v>
      </c>
      <c r="H78" s="43">
        <v>5.28</v>
      </c>
      <c r="I78" s="43">
        <v>16.329999999999998</v>
      </c>
      <c r="J78" s="43">
        <v>134.75</v>
      </c>
      <c r="K78" s="44">
        <v>206</v>
      </c>
      <c r="L78" s="43"/>
    </row>
    <row r="79" spans="1:12" ht="15" x14ac:dyDescent="0.25">
      <c r="A79" s="25"/>
      <c r="B79" s="16"/>
      <c r="C79" s="11"/>
      <c r="D79" s="7" t="s">
        <v>28</v>
      </c>
      <c r="E79" s="42" t="s">
        <v>93</v>
      </c>
      <c r="F79" s="43">
        <v>90</v>
      </c>
      <c r="G79" s="43">
        <v>20</v>
      </c>
      <c r="H79" s="43">
        <v>21</v>
      </c>
      <c r="I79" s="43">
        <v>5</v>
      </c>
      <c r="J79" s="43">
        <v>315</v>
      </c>
      <c r="K79" s="44">
        <v>637</v>
      </c>
      <c r="L79" s="43"/>
    </row>
    <row r="80" spans="1:12" ht="15" x14ac:dyDescent="0.25">
      <c r="A80" s="25"/>
      <c r="B80" s="16"/>
      <c r="C80" s="11"/>
      <c r="D80" s="7" t="s">
        <v>29</v>
      </c>
      <c r="E80" s="42" t="s">
        <v>47</v>
      </c>
      <c r="F80" s="43">
        <v>150</v>
      </c>
      <c r="G80" s="43">
        <v>7.36</v>
      </c>
      <c r="H80" s="43">
        <v>6.02</v>
      </c>
      <c r="I80" s="43">
        <v>35.26</v>
      </c>
      <c r="J80" s="43">
        <v>224</v>
      </c>
      <c r="K80" s="44">
        <v>688</v>
      </c>
      <c r="L80" s="43"/>
    </row>
    <row r="81" spans="1:12" ht="15" x14ac:dyDescent="0.25">
      <c r="A81" s="25"/>
      <c r="B81" s="16"/>
      <c r="C81" s="11"/>
      <c r="D81" s="7" t="s">
        <v>30</v>
      </c>
      <c r="E81" s="42" t="s">
        <v>48</v>
      </c>
      <c r="F81" s="43">
        <v>200</v>
      </c>
      <c r="G81" s="43">
        <v>0.04</v>
      </c>
      <c r="H81" s="43">
        <v>0</v>
      </c>
      <c r="I81" s="43">
        <v>24.76</v>
      </c>
      <c r="J81" s="43">
        <v>94.2</v>
      </c>
      <c r="K81" s="44">
        <v>868</v>
      </c>
      <c r="L81" s="43"/>
    </row>
    <row r="82" spans="1:12" ht="15" x14ac:dyDescent="0.25">
      <c r="A82" s="25"/>
      <c r="B82" s="16"/>
      <c r="C82" s="11"/>
      <c r="D82" s="7" t="s">
        <v>31</v>
      </c>
      <c r="E82" s="42" t="s">
        <v>43</v>
      </c>
      <c r="F82" s="43">
        <v>50</v>
      </c>
      <c r="G82" s="43">
        <v>3.8</v>
      </c>
      <c r="H82" s="43">
        <v>0.45</v>
      </c>
      <c r="I82" s="43">
        <v>24.9</v>
      </c>
      <c r="J82" s="43">
        <v>113.22</v>
      </c>
      <c r="K82" s="44">
        <v>878</v>
      </c>
      <c r="L82" s="43"/>
    </row>
    <row r="83" spans="1:12" ht="15" x14ac:dyDescent="0.25">
      <c r="A83" s="25"/>
      <c r="B83" s="16"/>
      <c r="C83" s="11"/>
      <c r="D83" s="7" t="s">
        <v>32</v>
      </c>
      <c r="E83" s="42" t="s">
        <v>49</v>
      </c>
      <c r="F83" s="43">
        <v>50</v>
      </c>
      <c r="G83" s="43">
        <v>2.75</v>
      </c>
      <c r="H83" s="43">
        <v>0.5</v>
      </c>
      <c r="I83" s="43">
        <v>17</v>
      </c>
      <c r="J83" s="43">
        <v>85</v>
      </c>
      <c r="K83" s="44">
        <v>879</v>
      </c>
      <c r="L83" s="43"/>
    </row>
    <row r="84" spans="1:12" ht="15" x14ac:dyDescent="0.25">
      <c r="A84" s="25"/>
      <c r="B84" s="16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5"/>
      <c r="B85" s="16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6"/>
      <c r="B86" s="18"/>
      <c r="C86" s="8"/>
      <c r="D86" s="19" t="s">
        <v>35</v>
      </c>
      <c r="E86" s="9"/>
      <c r="F86" s="21">
        <f>SUM(F77:F85)</f>
        <v>890</v>
      </c>
      <c r="G86" s="21">
        <f t="shared" ref="G86" si="34">SUM(G77:G85)</f>
        <v>40.29</v>
      </c>
      <c r="H86" s="21">
        <f t="shared" ref="H86" si="35">SUM(H77:H85)</f>
        <v>36.299999999999997</v>
      </c>
      <c r="I86" s="21">
        <f t="shared" ref="I86" si="36">SUM(I77:I85)</f>
        <v>128.66</v>
      </c>
      <c r="J86" s="21">
        <f t="shared" ref="J86" si="37">SUM(J77:J85)</f>
        <v>1018.6100000000001</v>
      </c>
      <c r="K86" s="27"/>
      <c r="L86" s="21">
        <f t="shared" ref="L86" ca="1" si="38">SUM(L83:L91)</f>
        <v>0</v>
      </c>
    </row>
    <row r="87" spans="1:12" ht="15" x14ac:dyDescent="0.25">
      <c r="A87" s="28">
        <f>A65</f>
        <v>1</v>
      </c>
      <c r="B87" s="14">
        <f>B65</f>
        <v>3</v>
      </c>
      <c r="C87" s="10" t="s">
        <v>33</v>
      </c>
      <c r="D87" s="12" t="s">
        <v>34</v>
      </c>
      <c r="E87" s="42" t="s">
        <v>50</v>
      </c>
      <c r="F87" s="43">
        <v>10</v>
      </c>
      <c r="G87" s="43">
        <v>0.75</v>
      </c>
      <c r="H87" s="43">
        <v>0.98</v>
      </c>
      <c r="I87" s="43">
        <v>7.77</v>
      </c>
      <c r="J87" s="43">
        <v>41.7</v>
      </c>
      <c r="K87" s="44"/>
      <c r="L87" s="43"/>
    </row>
    <row r="88" spans="1:12" ht="15" x14ac:dyDescent="0.25">
      <c r="A88" s="25"/>
      <c r="B88" s="16"/>
      <c r="C88" s="11"/>
      <c r="D88" s="12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5"/>
      <c r="B89" s="16"/>
      <c r="C89" s="11"/>
      <c r="D89" s="6"/>
      <c r="E89" s="42" t="s">
        <v>61</v>
      </c>
      <c r="F89" s="43">
        <v>200</v>
      </c>
      <c r="G89" s="43">
        <v>0.8</v>
      </c>
      <c r="H89" s="43">
        <v>0.3</v>
      </c>
      <c r="I89" s="43">
        <v>2.86</v>
      </c>
      <c r="J89" s="43">
        <v>18</v>
      </c>
      <c r="K89" s="44"/>
      <c r="L89" s="43"/>
    </row>
    <row r="90" spans="1:12" ht="15" x14ac:dyDescent="0.25">
      <c r="A90" s="25"/>
      <c r="B90" s="16"/>
      <c r="C90" s="11"/>
      <c r="D90" s="6"/>
      <c r="E90" s="42"/>
      <c r="F90" s="43"/>
      <c r="G90" s="43"/>
      <c r="H90" s="43"/>
      <c r="I90" s="43"/>
      <c r="J90" s="43"/>
      <c r="K90" s="44"/>
      <c r="L90" s="43">
        <v>69.62</v>
      </c>
    </row>
    <row r="91" spans="1:12" ht="15" x14ac:dyDescent="0.25">
      <c r="A91" s="26"/>
      <c r="B91" s="18"/>
      <c r="C91" s="8"/>
      <c r="D91" s="19" t="s">
        <v>35</v>
      </c>
      <c r="E91" s="9"/>
      <c r="F91" s="21">
        <f>SUM(F87:F90)</f>
        <v>210</v>
      </c>
      <c r="G91" s="21">
        <f t="shared" ref="G91" si="39">SUM(G87:G90)</f>
        <v>1.55</v>
      </c>
      <c r="H91" s="21">
        <f t="shared" ref="H91" si="40">SUM(H87:H90)</f>
        <v>1.28</v>
      </c>
      <c r="I91" s="21">
        <f t="shared" ref="I91" si="41">SUM(I87:I90)</f>
        <v>10.629999999999999</v>
      </c>
      <c r="J91" s="21">
        <f t="shared" ref="J91" si="42">SUM(J87:J90)</f>
        <v>59.7</v>
      </c>
      <c r="K91" s="27"/>
      <c r="L91" s="21">
        <f t="shared" ref="L91" ca="1" si="43">SUM(L84:L90)</f>
        <v>0</v>
      </c>
    </row>
    <row r="92" spans="1:12" ht="15.75" customHeight="1" thickBot="1" x14ac:dyDescent="0.25">
      <c r="A92" s="29">
        <f>A65</f>
        <v>1</v>
      </c>
      <c r="B92" s="30">
        <f>B65</f>
        <v>3</v>
      </c>
      <c r="C92" s="50" t="s">
        <v>4</v>
      </c>
      <c r="D92" s="51"/>
      <c r="E92" s="31"/>
      <c r="F92" s="32">
        <v>1700</v>
      </c>
      <c r="G92" s="32">
        <v>66.224000000000004</v>
      </c>
      <c r="H92" s="32">
        <v>58.45</v>
      </c>
      <c r="I92" s="32">
        <v>259.01</v>
      </c>
      <c r="J92" s="32">
        <v>1820.71</v>
      </c>
      <c r="K92" s="33"/>
      <c r="L92" s="32">
        <v>133.34</v>
      </c>
    </row>
    <row r="93" spans="1:12" ht="15" x14ac:dyDescent="0.25">
      <c r="A93" s="22">
        <v>1</v>
      </c>
      <c r="B93" s="23">
        <v>4</v>
      </c>
      <c r="C93" s="24" t="s">
        <v>19</v>
      </c>
      <c r="D93" s="5" t="s">
        <v>20</v>
      </c>
      <c r="E93" s="39" t="s">
        <v>67</v>
      </c>
      <c r="F93" s="40">
        <v>150</v>
      </c>
      <c r="G93" s="40">
        <v>18.989999999999998</v>
      </c>
      <c r="H93" s="40">
        <v>28.32</v>
      </c>
      <c r="I93" s="40">
        <v>3.51</v>
      </c>
      <c r="J93" s="40">
        <v>345.9</v>
      </c>
      <c r="K93" s="41">
        <v>438</v>
      </c>
      <c r="L93" s="40"/>
    </row>
    <row r="94" spans="1:12" ht="15" x14ac:dyDescent="0.25">
      <c r="A94" s="25"/>
      <c r="B94" s="16"/>
      <c r="C94" s="11"/>
      <c r="D94" s="6"/>
      <c r="E94" s="42" t="s">
        <v>125</v>
      </c>
      <c r="F94" s="43">
        <v>15</v>
      </c>
      <c r="G94" s="43">
        <v>3.48</v>
      </c>
      <c r="H94" s="43">
        <v>4.43</v>
      </c>
      <c r="I94" s="43">
        <v>70</v>
      </c>
      <c r="J94" s="43">
        <v>54.6</v>
      </c>
      <c r="K94" s="44">
        <v>42</v>
      </c>
      <c r="L94" s="43"/>
    </row>
    <row r="95" spans="1:12" ht="15" x14ac:dyDescent="0.25">
      <c r="A95" s="25"/>
      <c r="B95" s="16"/>
      <c r="C95" s="11"/>
      <c r="D95" s="7" t="s">
        <v>21</v>
      </c>
      <c r="E95" s="42" t="s">
        <v>68</v>
      </c>
      <c r="F95" s="43">
        <v>200</v>
      </c>
      <c r="G95" s="43">
        <v>1.7669999999999999</v>
      </c>
      <c r="H95" s="43">
        <v>1.363</v>
      </c>
      <c r="I95" s="43">
        <v>23.78</v>
      </c>
      <c r="J95" s="43">
        <v>105.26</v>
      </c>
      <c r="K95" s="44">
        <v>951</v>
      </c>
      <c r="L95" s="43"/>
    </row>
    <row r="96" spans="1:12" ht="15" x14ac:dyDescent="0.25">
      <c r="A96" s="25"/>
      <c r="B96" s="16"/>
      <c r="C96" s="11"/>
      <c r="D96" s="7" t="s">
        <v>22</v>
      </c>
      <c r="E96" s="42" t="s">
        <v>43</v>
      </c>
      <c r="F96" s="43">
        <v>50</v>
      </c>
      <c r="G96" s="43">
        <v>3.8</v>
      </c>
      <c r="H96" s="43">
        <v>0.45</v>
      </c>
      <c r="I96" s="43">
        <v>24.9</v>
      </c>
      <c r="J96" s="43">
        <v>113.22</v>
      </c>
      <c r="K96" s="44">
        <v>878</v>
      </c>
      <c r="L96" s="43"/>
    </row>
    <row r="97" spans="1:12" ht="15" x14ac:dyDescent="0.25">
      <c r="A97" s="25"/>
      <c r="B97" s="16"/>
      <c r="C97" s="11"/>
      <c r="D97" s="7" t="s">
        <v>23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5"/>
      <c r="B98" s="16"/>
      <c r="C98" s="11"/>
      <c r="D98" s="6"/>
      <c r="E98" s="42" t="s">
        <v>69</v>
      </c>
      <c r="F98" s="43">
        <v>60</v>
      </c>
      <c r="G98" s="43">
        <v>2.2000000000000002</v>
      </c>
      <c r="H98" s="43">
        <v>0.4</v>
      </c>
      <c r="I98" s="43">
        <v>7.6</v>
      </c>
      <c r="J98" s="43">
        <v>48</v>
      </c>
      <c r="K98" s="44">
        <v>71</v>
      </c>
      <c r="L98" s="43"/>
    </row>
    <row r="99" spans="1:12" ht="15" x14ac:dyDescent="0.25">
      <c r="A99" s="25"/>
      <c r="B99" s="16"/>
      <c r="C99" s="11"/>
      <c r="D99" s="6"/>
      <c r="E99" s="42" t="s">
        <v>106</v>
      </c>
      <c r="F99" s="43">
        <v>15</v>
      </c>
      <c r="G99" s="43">
        <v>0</v>
      </c>
      <c r="H99" s="43">
        <v>16.399999999999999</v>
      </c>
      <c r="I99" s="43">
        <v>0.2</v>
      </c>
      <c r="J99" s="43">
        <v>150</v>
      </c>
      <c r="K99" s="44">
        <v>41</v>
      </c>
      <c r="L99" s="43">
        <v>63.72</v>
      </c>
    </row>
    <row r="100" spans="1:12" ht="15" x14ac:dyDescent="0.25">
      <c r="A100" s="26"/>
      <c r="B100" s="18"/>
      <c r="C100" s="8"/>
      <c r="D100" s="19" t="s">
        <v>35</v>
      </c>
      <c r="E100" s="9"/>
      <c r="F100" s="21">
        <f>SUM(F93:F99)</f>
        <v>490</v>
      </c>
      <c r="G100" s="21">
        <f t="shared" ref="G100" si="44">SUM(G93:G99)</f>
        <v>30.236999999999998</v>
      </c>
      <c r="H100" s="21">
        <f t="shared" ref="H100" si="45">SUM(H93:H99)</f>
        <v>51.363</v>
      </c>
      <c r="I100" s="21">
        <f t="shared" ref="I100" si="46">SUM(I93:I99)</f>
        <v>129.98999999999998</v>
      </c>
      <c r="J100" s="21">
        <f t="shared" ref="J100" si="47">SUM(J93:J99)</f>
        <v>816.98</v>
      </c>
      <c r="K100" s="27"/>
      <c r="L100" s="21">
        <f t="shared" ref="L100:L128" si="48">SUM(L93:L99)</f>
        <v>63.72</v>
      </c>
    </row>
    <row r="101" spans="1:12" ht="15" x14ac:dyDescent="0.25">
      <c r="A101" s="28">
        <f>A93</f>
        <v>1</v>
      </c>
      <c r="B101" s="14">
        <f>B93</f>
        <v>4</v>
      </c>
      <c r="C101" s="10" t="s">
        <v>24</v>
      </c>
      <c r="D101" s="12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5"/>
      <c r="B102" s="16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5"/>
      <c r="B103" s="16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6"/>
      <c r="B104" s="18"/>
      <c r="C104" s="8"/>
      <c r="D104" s="19" t="s">
        <v>35</v>
      </c>
      <c r="E104" s="9"/>
      <c r="F104" s="21">
        <f>SUM(F101:F103)</f>
        <v>0</v>
      </c>
      <c r="G104" s="21">
        <f t="shared" ref="G104" si="49">SUM(G101:G103)</f>
        <v>0</v>
      </c>
      <c r="H104" s="21">
        <f t="shared" ref="H104" si="50">SUM(H101:H103)</f>
        <v>0</v>
      </c>
      <c r="I104" s="21">
        <f t="shared" ref="I104" si="51">SUM(I101:I103)</f>
        <v>0</v>
      </c>
      <c r="J104" s="21">
        <f t="shared" ref="J104" si="52">SUM(J101:J103)</f>
        <v>0</v>
      </c>
      <c r="K104" s="27"/>
      <c r="L104" s="21">
        <f t="shared" ref="L104" ca="1" si="53">SUM(L101:L109)</f>
        <v>0</v>
      </c>
    </row>
    <row r="105" spans="1:12" ht="15" x14ac:dyDescent="0.25">
      <c r="A105" s="28">
        <f>A93</f>
        <v>1</v>
      </c>
      <c r="B105" s="14">
        <f>B93</f>
        <v>4</v>
      </c>
      <c r="C105" s="10" t="s">
        <v>25</v>
      </c>
      <c r="D105" s="7" t="s">
        <v>26</v>
      </c>
      <c r="E105" s="42" t="s">
        <v>64</v>
      </c>
      <c r="F105" s="43">
        <v>100</v>
      </c>
      <c r="G105" s="43">
        <v>0.4</v>
      </c>
      <c r="H105" s="43">
        <v>2.2999999999999998</v>
      </c>
      <c r="I105" s="43">
        <v>4.9000000000000004</v>
      </c>
      <c r="J105" s="43">
        <v>47</v>
      </c>
      <c r="K105" s="44">
        <v>38</v>
      </c>
      <c r="L105" s="43"/>
    </row>
    <row r="106" spans="1:12" ht="15" x14ac:dyDescent="0.25">
      <c r="A106" s="25"/>
      <c r="B106" s="16"/>
      <c r="C106" s="11"/>
      <c r="D106" s="7" t="s">
        <v>27</v>
      </c>
      <c r="E106" s="42" t="s">
        <v>70</v>
      </c>
      <c r="F106" s="43">
        <v>250</v>
      </c>
      <c r="G106" s="43">
        <v>1.81</v>
      </c>
      <c r="H106" s="43">
        <v>4.91</v>
      </c>
      <c r="I106" s="43">
        <v>125.25</v>
      </c>
      <c r="J106" s="43">
        <v>102.5</v>
      </c>
      <c r="K106" s="44">
        <v>170</v>
      </c>
      <c r="L106" s="43"/>
    </row>
    <row r="107" spans="1:12" ht="15" x14ac:dyDescent="0.25">
      <c r="A107" s="25"/>
      <c r="B107" s="16"/>
      <c r="C107" s="11"/>
      <c r="D107" s="7" t="s">
        <v>28</v>
      </c>
      <c r="E107" s="42" t="s">
        <v>71</v>
      </c>
      <c r="F107" s="43">
        <v>230</v>
      </c>
      <c r="G107" s="43">
        <v>21.29</v>
      </c>
      <c r="H107" s="43">
        <v>23.78</v>
      </c>
      <c r="I107" s="43">
        <v>21.79</v>
      </c>
      <c r="J107" s="43">
        <v>387.7</v>
      </c>
      <c r="K107" s="44">
        <v>36</v>
      </c>
      <c r="L107" s="43"/>
    </row>
    <row r="108" spans="1:12" ht="15" x14ac:dyDescent="0.25">
      <c r="A108" s="25"/>
      <c r="B108" s="16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5"/>
      <c r="B109" s="16"/>
      <c r="C109" s="11"/>
      <c r="D109" s="7" t="s">
        <v>30</v>
      </c>
      <c r="E109" s="42" t="s">
        <v>72</v>
      </c>
      <c r="F109" s="43">
        <v>200</v>
      </c>
      <c r="G109" s="43">
        <v>0.74</v>
      </c>
      <c r="H109" s="43">
        <v>0</v>
      </c>
      <c r="I109" s="43">
        <v>21.56</v>
      </c>
      <c r="J109" s="43">
        <v>88.48</v>
      </c>
      <c r="K109" s="44">
        <v>445</v>
      </c>
      <c r="L109" s="43"/>
    </row>
    <row r="110" spans="1:12" ht="15" x14ac:dyDescent="0.25">
      <c r="A110" s="25"/>
      <c r="B110" s="16"/>
      <c r="C110" s="11"/>
      <c r="D110" s="7" t="s">
        <v>31</v>
      </c>
      <c r="E110" s="42" t="s">
        <v>43</v>
      </c>
      <c r="F110" s="43">
        <v>50</v>
      </c>
      <c r="G110" s="43">
        <v>3.8</v>
      </c>
      <c r="H110" s="43">
        <v>0.45</v>
      </c>
      <c r="I110" s="43">
        <v>24.9</v>
      </c>
      <c r="J110" s="43">
        <v>113.22</v>
      </c>
      <c r="K110" s="44">
        <v>878</v>
      </c>
      <c r="L110" s="43"/>
    </row>
    <row r="111" spans="1:12" ht="15" x14ac:dyDescent="0.25">
      <c r="A111" s="25"/>
      <c r="B111" s="16"/>
      <c r="C111" s="11"/>
      <c r="D111" s="7" t="s">
        <v>32</v>
      </c>
      <c r="E111" s="42" t="s">
        <v>49</v>
      </c>
      <c r="F111" s="43">
        <v>50</v>
      </c>
      <c r="G111" s="43">
        <v>2.75</v>
      </c>
      <c r="H111" s="43">
        <v>0.5</v>
      </c>
      <c r="I111" s="43">
        <v>17</v>
      </c>
      <c r="J111" s="43">
        <v>85</v>
      </c>
      <c r="K111" s="44">
        <v>879</v>
      </c>
      <c r="L111" s="43"/>
    </row>
    <row r="112" spans="1:12" ht="15" x14ac:dyDescent="0.25">
      <c r="A112" s="25"/>
      <c r="B112" s="16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5"/>
      <c r="B113" s="16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6"/>
      <c r="B114" s="18"/>
      <c r="C114" s="8"/>
      <c r="D114" s="19" t="s">
        <v>35</v>
      </c>
      <c r="E114" s="9"/>
      <c r="F114" s="21">
        <f>SUM(F105:F113)</f>
        <v>880</v>
      </c>
      <c r="G114" s="21">
        <f t="shared" ref="G114" si="54">SUM(G105:G113)</f>
        <v>30.79</v>
      </c>
      <c r="H114" s="21">
        <f t="shared" ref="H114" si="55">SUM(H105:H113)</f>
        <v>31.94</v>
      </c>
      <c r="I114" s="21">
        <f t="shared" ref="I114" si="56">SUM(I105:I113)</f>
        <v>215.4</v>
      </c>
      <c r="J114" s="21">
        <f t="shared" ref="J114" si="57">SUM(J105:J113)</f>
        <v>823.90000000000009</v>
      </c>
      <c r="K114" s="27"/>
      <c r="L114" s="21">
        <f t="shared" ref="L114" ca="1" si="58">SUM(L111:L119)</f>
        <v>0</v>
      </c>
    </row>
    <row r="115" spans="1:12" ht="15" x14ac:dyDescent="0.25">
      <c r="A115" s="28">
        <f>A93</f>
        <v>1</v>
      </c>
      <c r="B115" s="14">
        <f>B93</f>
        <v>4</v>
      </c>
      <c r="C115" s="10" t="s">
        <v>33</v>
      </c>
      <c r="D115" s="12" t="s">
        <v>34</v>
      </c>
      <c r="E115" s="42" t="s">
        <v>50</v>
      </c>
      <c r="F115" s="43">
        <v>10</v>
      </c>
      <c r="G115" s="43">
        <v>0.75</v>
      </c>
      <c r="H115" s="43">
        <v>0.98</v>
      </c>
      <c r="I115" s="43">
        <v>7.44</v>
      </c>
      <c r="J115" s="43">
        <v>41.7</v>
      </c>
      <c r="K115" s="44"/>
      <c r="L115" s="43"/>
    </row>
    <row r="116" spans="1:12" ht="15" x14ac:dyDescent="0.25">
      <c r="A116" s="25"/>
      <c r="B116" s="16"/>
      <c r="C116" s="11"/>
      <c r="D116" s="12" t="s">
        <v>30</v>
      </c>
      <c r="E116" s="42" t="s">
        <v>73</v>
      </c>
      <c r="F116" s="43">
        <v>200</v>
      </c>
      <c r="G116" s="43">
        <v>8.6999999999999993</v>
      </c>
      <c r="H116" s="43">
        <v>8.8000000000000007</v>
      </c>
      <c r="I116" s="43">
        <v>54.8</v>
      </c>
      <c r="J116" s="43">
        <v>339</v>
      </c>
      <c r="K116" s="44">
        <v>870</v>
      </c>
      <c r="L116" s="43"/>
    </row>
    <row r="117" spans="1:12" ht="15" x14ac:dyDescent="0.25">
      <c r="A117" s="25"/>
      <c r="B117" s="16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5"/>
      <c r="B118" s="16"/>
      <c r="C118" s="11"/>
      <c r="D118" s="6"/>
      <c r="E118" s="42"/>
      <c r="F118" s="43"/>
      <c r="G118" s="43"/>
      <c r="H118" s="43"/>
      <c r="I118" s="43"/>
      <c r="J118" s="43"/>
      <c r="K118" s="44"/>
      <c r="L118" s="43">
        <v>69.62</v>
      </c>
    </row>
    <row r="119" spans="1:12" ht="15" x14ac:dyDescent="0.25">
      <c r="A119" s="26"/>
      <c r="B119" s="18"/>
      <c r="C119" s="8"/>
      <c r="D119" s="19" t="s">
        <v>35</v>
      </c>
      <c r="E119" s="9"/>
      <c r="F119" s="21">
        <f>SUM(F115:F118)</f>
        <v>210</v>
      </c>
      <c r="G119" s="21">
        <f t="shared" ref="G119" si="59">SUM(G115:G118)</f>
        <v>9.4499999999999993</v>
      </c>
      <c r="H119" s="21">
        <f t="shared" ref="H119" si="60">SUM(H115:H118)</f>
        <v>9.7800000000000011</v>
      </c>
      <c r="I119" s="21">
        <f t="shared" ref="I119" si="61">SUM(I115:I118)</f>
        <v>62.239999999999995</v>
      </c>
      <c r="J119" s="21">
        <f t="shared" ref="J119" si="62">SUM(J115:J118)</f>
        <v>380.7</v>
      </c>
      <c r="K119" s="27"/>
      <c r="L119" s="21">
        <f t="shared" ref="L119" ca="1" si="63">SUM(L112:L118)</f>
        <v>0</v>
      </c>
    </row>
    <row r="120" spans="1:12" ht="15.75" customHeight="1" thickBot="1" x14ac:dyDescent="0.25">
      <c r="A120" s="29">
        <f>A93</f>
        <v>1</v>
      </c>
      <c r="B120" s="30">
        <f>B93</f>
        <v>4</v>
      </c>
      <c r="C120" s="50" t="s">
        <v>4</v>
      </c>
      <c r="D120" s="51"/>
      <c r="E120" s="31"/>
      <c r="F120" s="32">
        <v>1580</v>
      </c>
      <c r="G120" s="32">
        <v>70.477000000000004</v>
      </c>
      <c r="H120" s="32">
        <v>93.082999999999998</v>
      </c>
      <c r="I120" s="32">
        <v>407.63</v>
      </c>
      <c r="J120" s="32">
        <v>2021.58</v>
      </c>
      <c r="K120" s="33"/>
      <c r="L120" s="32">
        <v>133.34</v>
      </c>
    </row>
    <row r="121" spans="1:12" ht="15" x14ac:dyDescent="0.25">
      <c r="A121" s="22">
        <v>1</v>
      </c>
      <c r="B121" s="23">
        <v>5</v>
      </c>
      <c r="C121" s="24" t="s">
        <v>19</v>
      </c>
      <c r="D121" s="5" t="s">
        <v>20</v>
      </c>
      <c r="E121" s="39" t="s">
        <v>94</v>
      </c>
      <c r="F121" s="40">
        <v>160</v>
      </c>
      <c r="G121" s="40">
        <v>27.8</v>
      </c>
      <c r="H121" s="40">
        <v>19.2</v>
      </c>
      <c r="I121" s="40">
        <v>10.199999999999999</v>
      </c>
      <c r="J121" s="40">
        <v>224</v>
      </c>
      <c r="K121" s="41">
        <v>467</v>
      </c>
      <c r="L121" s="40"/>
    </row>
    <row r="122" spans="1:12" ht="15" x14ac:dyDescent="0.25">
      <c r="A122" s="25"/>
      <c r="B122" s="16"/>
      <c r="C122" s="11"/>
      <c r="D122" s="6"/>
      <c r="E122" s="42" t="s">
        <v>88</v>
      </c>
      <c r="F122" s="43">
        <v>40</v>
      </c>
      <c r="G122" s="43">
        <v>6.1</v>
      </c>
      <c r="H122" s="43">
        <v>5.52</v>
      </c>
      <c r="I122" s="43">
        <v>0.34</v>
      </c>
      <c r="J122" s="43">
        <v>75.36</v>
      </c>
      <c r="K122" s="44">
        <v>424</v>
      </c>
      <c r="L122" s="43"/>
    </row>
    <row r="123" spans="1:12" ht="15" x14ac:dyDescent="0.25">
      <c r="A123" s="25"/>
      <c r="B123" s="16"/>
      <c r="C123" s="11"/>
      <c r="D123" s="7" t="s">
        <v>21</v>
      </c>
      <c r="E123" s="42" t="s">
        <v>54</v>
      </c>
      <c r="F123" s="43">
        <v>200</v>
      </c>
      <c r="G123" s="43">
        <v>0.434</v>
      </c>
      <c r="H123" s="43">
        <v>0</v>
      </c>
      <c r="I123" s="43">
        <v>12.725</v>
      </c>
      <c r="J123" s="43">
        <v>46.033000000000001</v>
      </c>
      <c r="K123" s="44">
        <v>943</v>
      </c>
      <c r="L123" s="43"/>
    </row>
    <row r="124" spans="1:12" ht="15" x14ac:dyDescent="0.25">
      <c r="A124" s="25"/>
      <c r="B124" s="16"/>
      <c r="C124" s="11"/>
      <c r="D124" s="7" t="s">
        <v>22</v>
      </c>
      <c r="E124" s="42" t="s">
        <v>43</v>
      </c>
      <c r="F124" s="43">
        <v>50</v>
      </c>
      <c r="G124" s="43">
        <v>3.8</v>
      </c>
      <c r="H124" s="43">
        <v>0.45</v>
      </c>
      <c r="I124" s="43">
        <v>24.9</v>
      </c>
      <c r="J124" s="43">
        <v>113.22</v>
      </c>
      <c r="K124" s="44">
        <v>878</v>
      </c>
      <c r="L124" s="43"/>
    </row>
    <row r="125" spans="1:12" ht="15" x14ac:dyDescent="0.25">
      <c r="A125" s="25"/>
      <c r="B125" s="16"/>
      <c r="C125" s="11"/>
      <c r="D125" s="7" t="s">
        <v>23</v>
      </c>
      <c r="E125" s="42" t="s">
        <v>44</v>
      </c>
      <c r="F125" s="43">
        <v>100</v>
      </c>
      <c r="G125" s="43">
        <v>0.4</v>
      </c>
      <c r="H125" s="43">
        <v>0.4</v>
      </c>
      <c r="I125" s="43">
        <v>9.8000000000000007</v>
      </c>
      <c r="J125" s="43">
        <v>47</v>
      </c>
      <c r="K125" s="44">
        <v>847</v>
      </c>
      <c r="L125" s="43"/>
    </row>
    <row r="126" spans="1:12" ht="15" x14ac:dyDescent="0.25">
      <c r="A126" s="25"/>
      <c r="B126" s="16"/>
      <c r="C126" s="11"/>
      <c r="D126" s="6"/>
      <c r="E126" s="42" t="s">
        <v>126</v>
      </c>
      <c r="F126" s="43">
        <v>15</v>
      </c>
      <c r="G126" s="43">
        <v>3.48</v>
      </c>
      <c r="H126" s="43">
        <v>4.43</v>
      </c>
      <c r="I126" s="43">
        <v>0</v>
      </c>
      <c r="J126" s="43">
        <v>54.6</v>
      </c>
      <c r="K126" s="44">
        <v>21</v>
      </c>
      <c r="L126" s="43">
        <v>63.72</v>
      </c>
    </row>
    <row r="127" spans="1:12" ht="15" x14ac:dyDescent="0.25">
      <c r="A127" s="25"/>
      <c r="B127" s="16"/>
      <c r="C127" s="11"/>
      <c r="D127" s="6"/>
      <c r="E127" s="42" t="s">
        <v>127</v>
      </c>
      <c r="F127" s="43">
        <v>15</v>
      </c>
      <c r="G127" s="43">
        <v>0</v>
      </c>
      <c r="H127" s="43">
        <v>16.399999999999999</v>
      </c>
      <c r="I127" s="43">
        <v>0.2</v>
      </c>
      <c r="J127" s="43">
        <v>150</v>
      </c>
      <c r="K127" s="44">
        <v>18</v>
      </c>
      <c r="L127" s="43"/>
    </row>
    <row r="128" spans="1:12" ht="15" x14ac:dyDescent="0.25">
      <c r="A128" s="26"/>
      <c r="B128" s="18"/>
      <c r="C128" s="8"/>
      <c r="D128" s="19" t="s">
        <v>35</v>
      </c>
      <c r="E128" s="9"/>
      <c r="F128" s="21">
        <f>SUM(F121:F127)</f>
        <v>580</v>
      </c>
      <c r="G128" s="21">
        <f t="shared" ref="G128" si="64">SUM(G121:G127)</f>
        <v>42.013999999999989</v>
      </c>
      <c r="H128" s="21">
        <f t="shared" ref="H128" si="65">SUM(H121:H127)</f>
        <v>46.399999999999991</v>
      </c>
      <c r="I128" s="21">
        <f t="shared" ref="I128" si="66">SUM(I121:I127)</f>
        <v>58.165000000000006</v>
      </c>
      <c r="J128" s="21">
        <f t="shared" ref="J128" si="67">SUM(J121:J127)</f>
        <v>710.21300000000008</v>
      </c>
      <c r="K128" s="27"/>
      <c r="L128" s="21">
        <f t="shared" si="48"/>
        <v>63.72</v>
      </c>
    </row>
    <row r="129" spans="1:12" ht="15" x14ac:dyDescent="0.25">
      <c r="A129" s="28">
        <f>A121</f>
        <v>1</v>
      </c>
      <c r="B129" s="14">
        <f>B121</f>
        <v>5</v>
      </c>
      <c r="C129" s="10" t="s">
        <v>24</v>
      </c>
      <c r="D129" s="12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5"/>
      <c r="B130" s="16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5"/>
      <c r="B131" s="16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6"/>
      <c r="B132" s="18"/>
      <c r="C132" s="8"/>
      <c r="D132" s="19" t="s">
        <v>35</v>
      </c>
      <c r="E132" s="9"/>
      <c r="F132" s="21">
        <f>SUM(F129:F131)</f>
        <v>0</v>
      </c>
      <c r="G132" s="21">
        <f t="shared" ref="G132" si="68">SUM(G129:G131)</f>
        <v>0</v>
      </c>
      <c r="H132" s="21">
        <f t="shared" ref="H132" si="69">SUM(H129:H131)</f>
        <v>0</v>
      </c>
      <c r="I132" s="21">
        <f t="shared" ref="I132" si="70">SUM(I129:I131)</f>
        <v>0</v>
      </c>
      <c r="J132" s="21">
        <f t="shared" ref="J132" si="71">SUM(J129:J131)</f>
        <v>0</v>
      </c>
      <c r="K132" s="27"/>
      <c r="L132" s="21">
        <f t="shared" ref="L132" ca="1" si="72">SUM(L129:L137)</f>
        <v>0</v>
      </c>
    </row>
    <row r="133" spans="1:12" ht="15" x14ac:dyDescent="0.25">
      <c r="A133" s="28">
        <f>A121</f>
        <v>1</v>
      </c>
      <c r="B133" s="14">
        <f>B121</f>
        <v>5</v>
      </c>
      <c r="C133" s="10" t="s">
        <v>25</v>
      </c>
      <c r="D133" s="7" t="s">
        <v>26</v>
      </c>
      <c r="E133" s="42" t="s">
        <v>75</v>
      </c>
      <c r="F133" s="43">
        <v>60</v>
      </c>
      <c r="G133" s="43">
        <v>0.82</v>
      </c>
      <c r="H133" s="43">
        <v>3.0710000000000002</v>
      </c>
      <c r="I133" s="43">
        <v>5.0599999999999996</v>
      </c>
      <c r="J133" s="43">
        <v>56.88</v>
      </c>
      <c r="K133" s="44">
        <v>45</v>
      </c>
      <c r="L133" s="43"/>
    </row>
    <row r="134" spans="1:12" ht="15" x14ac:dyDescent="0.25">
      <c r="A134" s="25"/>
      <c r="B134" s="16"/>
      <c r="C134" s="11"/>
      <c r="D134" s="7" t="s">
        <v>27</v>
      </c>
      <c r="E134" s="42" t="s">
        <v>76</v>
      </c>
      <c r="F134" s="43">
        <v>250</v>
      </c>
      <c r="G134" s="43">
        <v>2.0099999999999998</v>
      </c>
      <c r="H134" s="43">
        <v>7.48</v>
      </c>
      <c r="I134" s="43">
        <v>11.69</v>
      </c>
      <c r="J134" s="43">
        <v>122.96</v>
      </c>
      <c r="K134" s="44">
        <v>202</v>
      </c>
      <c r="L134" s="43"/>
    </row>
    <row r="135" spans="1:12" ht="15" x14ac:dyDescent="0.25">
      <c r="A135" s="25"/>
      <c r="B135" s="16"/>
      <c r="C135" s="11"/>
      <c r="D135" s="7" t="s">
        <v>28</v>
      </c>
      <c r="E135" s="42" t="s">
        <v>77</v>
      </c>
      <c r="F135" s="43">
        <v>90</v>
      </c>
      <c r="G135" s="43">
        <v>15</v>
      </c>
      <c r="H135" s="43">
        <v>14</v>
      </c>
      <c r="I135" s="43">
        <v>11.5</v>
      </c>
      <c r="J135" s="43">
        <v>300</v>
      </c>
      <c r="K135" s="44">
        <v>307</v>
      </c>
      <c r="L135" s="43"/>
    </row>
    <row r="136" spans="1:12" ht="15" x14ac:dyDescent="0.25">
      <c r="A136" s="25"/>
      <c r="B136" s="16"/>
      <c r="C136" s="11"/>
      <c r="D136" s="7" t="s">
        <v>29</v>
      </c>
      <c r="E136" s="42" t="s">
        <v>58</v>
      </c>
      <c r="F136" s="43">
        <v>150</v>
      </c>
      <c r="G136" s="43">
        <v>4.08</v>
      </c>
      <c r="H136" s="43">
        <v>6.4</v>
      </c>
      <c r="I136" s="43">
        <v>27.26</v>
      </c>
      <c r="J136" s="43">
        <v>183</v>
      </c>
      <c r="K136" s="44">
        <v>694</v>
      </c>
      <c r="L136" s="43"/>
    </row>
    <row r="137" spans="1:12" ht="15" x14ac:dyDescent="0.25">
      <c r="A137" s="25"/>
      <c r="B137" s="16"/>
      <c r="C137" s="11"/>
      <c r="D137" s="7" t="s">
        <v>30</v>
      </c>
      <c r="E137" s="42" t="s">
        <v>48</v>
      </c>
      <c r="F137" s="43">
        <v>200</v>
      </c>
      <c r="G137" s="43">
        <v>0.04</v>
      </c>
      <c r="H137" s="43">
        <v>0</v>
      </c>
      <c r="I137" s="43">
        <v>24.76</v>
      </c>
      <c r="J137" s="43">
        <v>94.2</v>
      </c>
      <c r="K137" s="44">
        <v>868</v>
      </c>
      <c r="L137" s="43"/>
    </row>
    <row r="138" spans="1:12" ht="15" x14ac:dyDescent="0.25">
      <c r="A138" s="25"/>
      <c r="B138" s="16"/>
      <c r="C138" s="11"/>
      <c r="D138" s="7" t="s">
        <v>31</v>
      </c>
      <c r="E138" s="42" t="s">
        <v>43</v>
      </c>
      <c r="F138" s="43">
        <v>50</v>
      </c>
      <c r="G138" s="43">
        <v>3.8</v>
      </c>
      <c r="H138" s="43">
        <v>0.45</v>
      </c>
      <c r="I138" s="43">
        <v>24.9</v>
      </c>
      <c r="J138" s="43">
        <v>113.22</v>
      </c>
      <c r="K138" s="44">
        <v>878</v>
      </c>
      <c r="L138" s="43"/>
    </row>
    <row r="139" spans="1:12" ht="15" x14ac:dyDescent="0.25">
      <c r="A139" s="25"/>
      <c r="B139" s="16"/>
      <c r="C139" s="11"/>
      <c r="D139" s="7" t="s">
        <v>32</v>
      </c>
      <c r="E139" s="42" t="s">
        <v>49</v>
      </c>
      <c r="F139" s="43">
        <v>50</v>
      </c>
      <c r="G139" s="43">
        <v>2.75</v>
      </c>
      <c r="H139" s="43">
        <v>0.5</v>
      </c>
      <c r="I139" s="43">
        <v>17</v>
      </c>
      <c r="J139" s="43">
        <v>85</v>
      </c>
      <c r="K139" s="44">
        <v>879</v>
      </c>
      <c r="L139" s="43"/>
    </row>
    <row r="140" spans="1:12" ht="15" x14ac:dyDescent="0.25">
      <c r="A140" s="25"/>
      <c r="B140" s="16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5"/>
      <c r="B141" s="16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6"/>
      <c r="B142" s="18"/>
      <c r="C142" s="8"/>
      <c r="D142" s="19" t="s">
        <v>35</v>
      </c>
      <c r="E142" s="9"/>
      <c r="F142" s="21">
        <f>SUM(F133:F141)</f>
        <v>850</v>
      </c>
      <c r="G142" s="21">
        <f t="shared" ref="G142" si="73">SUM(G133:G141)</f>
        <v>28.499999999999996</v>
      </c>
      <c r="H142" s="21">
        <f t="shared" ref="H142" si="74">SUM(H133:H141)</f>
        <v>31.901</v>
      </c>
      <c r="I142" s="21">
        <f t="shared" ref="I142" si="75">SUM(I133:I141)</f>
        <v>122.17000000000002</v>
      </c>
      <c r="J142" s="21">
        <f t="shared" ref="J142" si="76">SUM(J133:J141)</f>
        <v>955.2600000000001</v>
      </c>
      <c r="K142" s="27"/>
      <c r="L142" s="21">
        <f t="shared" ref="L142" ca="1" si="77">SUM(L139:L147)</f>
        <v>0</v>
      </c>
    </row>
    <row r="143" spans="1:12" ht="15" x14ac:dyDescent="0.25">
      <c r="A143" s="28">
        <f>A121</f>
        <v>1</v>
      </c>
      <c r="B143" s="14">
        <f>B121</f>
        <v>5</v>
      </c>
      <c r="C143" s="10" t="s">
        <v>33</v>
      </c>
      <c r="D143" s="12" t="s">
        <v>34</v>
      </c>
      <c r="E143" s="42" t="s">
        <v>60</v>
      </c>
      <c r="F143" s="43">
        <v>10</v>
      </c>
      <c r="G143" s="43">
        <v>0.39200000000000002</v>
      </c>
      <c r="H143" s="43">
        <v>3.06</v>
      </c>
      <c r="I143" s="43">
        <v>6.2519999999999998</v>
      </c>
      <c r="J143" s="43">
        <v>54.1</v>
      </c>
      <c r="K143" s="44"/>
      <c r="L143" s="43"/>
    </row>
    <row r="144" spans="1:12" ht="15" x14ac:dyDescent="0.25">
      <c r="A144" s="25"/>
      <c r="B144" s="16"/>
      <c r="C144" s="11"/>
      <c r="D144" s="12" t="s">
        <v>30</v>
      </c>
      <c r="E144" s="42" t="s">
        <v>51</v>
      </c>
      <c r="F144" s="43">
        <v>200</v>
      </c>
      <c r="G144" s="43">
        <v>1</v>
      </c>
      <c r="H144" s="43">
        <v>0.01</v>
      </c>
      <c r="I144" s="43">
        <v>29.7</v>
      </c>
      <c r="J144" s="43">
        <v>128</v>
      </c>
      <c r="K144" s="44"/>
      <c r="L144" s="43"/>
    </row>
    <row r="145" spans="1:12" ht="15" x14ac:dyDescent="0.25">
      <c r="A145" s="25"/>
      <c r="B145" s="16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69.62</v>
      </c>
    </row>
    <row r="146" spans="1:12" ht="15" x14ac:dyDescent="0.25">
      <c r="A146" s="25"/>
      <c r="B146" s="16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6"/>
      <c r="B147" s="18"/>
      <c r="C147" s="8"/>
      <c r="D147" s="19" t="s">
        <v>35</v>
      </c>
      <c r="E147" s="9"/>
      <c r="F147" s="21">
        <f>SUM(F143:F146)</f>
        <v>210</v>
      </c>
      <c r="G147" s="21">
        <f t="shared" ref="G147" si="78">SUM(G143:G146)</f>
        <v>1.3919999999999999</v>
      </c>
      <c r="H147" s="21">
        <f t="shared" ref="H147" si="79">SUM(H143:H146)</f>
        <v>3.07</v>
      </c>
      <c r="I147" s="21">
        <f t="shared" ref="I147" si="80">SUM(I143:I146)</f>
        <v>35.951999999999998</v>
      </c>
      <c r="J147" s="21">
        <f t="shared" ref="J147" si="81">SUM(J143:J146)</f>
        <v>182.1</v>
      </c>
      <c r="K147" s="27"/>
      <c r="L147" s="21">
        <f t="shared" ref="L147" ca="1" si="82">SUM(L140:L146)</f>
        <v>0</v>
      </c>
    </row>
    <row r="148" spans="1:12" ht="15.75" customHeight="1" thickBot="1" x14ac:dyDescent="0.25">
      <c r="A148" s="29">
        <f>A121</f>
        <v>1</v>
      </c>
      <c r="B148" s="30">
        <f>B121</f>
        <v>5</v>
      </c>
      <c r="C148" s="50" t="s">
        <v>4</v>
      </c>
      <c r="D148" s="51"/>
      <c r="E148" s="31"/>
      <c r="F148" s="32">
        <v>1640</v>
      </c>
      <c r="G148" s="32">
        <v>71.906000000000006</v>
      </c>
      <c r="H148" s="32">
        <v>81.370999999999995</v>
      </c>
      <c r="I148" s="32">
        <v>216.29</v>
      </c>
      <c r="J148" s="32">
        <v>1847.57</v>
      </c>
      <c r="K148" s="33"/>
      <c r="L148" s="32">
        <v>133.34</v>
      </c>
    </row>
    <row r="149" spans="1:12" ht="15" x14ac:dyDescent="0.25">
      <c r="A149" s="22">
        <v>1</v>
      </c>
      <c r="B149" s="23">
        <v>6</v>
      </c>
      <c r="C149" s="24" t="s">
        <v>19</v>
      </c>
      <c r="D149" s="5" t="s">
        <v>20</v>
      </c>
      <c r="E149" s="39" t="s">
        <v>41</v>
      </c>
      <c r="F149" s="40">
        <v>200</v>
      </c>
      <c r="G149" s="40">
        <v>3.09</v>
      </c>
      <c r="H149" s="40">
        <v>4.07</v>
      </c>
      <c r="I149" s="40">
        <v>36.979999999999997</v>
      </c>
      <c r="J149" s="40">
        <v>197</v>
      </c>
      <c r="K149" s="41">
        <v>168</v>
      </c>
      <c r="L149" s="40"/>
    </row>
    <row r="150" spans="1:12" ht="15" x14ac:dyDescent="0.25">
      <c r="A150" s="25"/>
      <c r="B150" s="16"/>
      <c r="C150" s="11"/>
      <c r="D150" s="6"/>
      <c r="E150" s="42" t="s">
        <v>88</v>
      </c>
      <c r="F150" s="43">
        <v>40</v>
      </c>
      <c r="G150" s="43">
        <v>6.1</v>
      </c>
      <c r="H150" s="43">
        <v>5.52</v>
      </c>
      <c r="I150" s="43">
        <v>0.34</v>
      </c>
      <c r="J150" s="43">
        <v>75.36</v>
      </c>
      <c r="K150" s="44">
        <v>424</v>
      </c>
      <c r="L150" s="43"/>
    </row>
    <row r="151" spans="1:12" ht="15" x14ac:dyDescent="0.25">
      <c r="A151" s="25"/>
      <c r="B151" s="16"/>
      <c r="C151" s="11"/>
      <c r="D151" s="7" t="s">
        <v>21</v>
      </c>
      <c r="E151" s="42" t="s">
        <v>42</v>
      </c>
      <c r="F151" s="43">
        <v>200</v>
      </c>
      <c r="G151" s="43">
        <v>3.52</v>
      </c>
      <c r="H151" s="43">
        <v>3.72</v>
      </c>
      <c r="I151" s="43">
        <v>25.49</v>
      </c>
      <c r="J151" s="43">
        <v>145.19999999999999</v>
      </c>
      <c r="K151" s="44">
        <v>959</v>
      </c>
      <c r="L151" s="43"/>
    </row>
    <row r="152" spans="1:12" ht="15" x14ac:dyDescent="0.25">
      <c r="A152" s="25"/>
      <c r="B152" s="16"/>
      <c r="C152" s="11"/>
      <c r="D152" s="7" t="s">
        <v>22</v>
      </c>
      <c r="E152" s="42" t="s">
        <v>43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>
        <v>878</v>
      </c>
      <c r="L152" s="43"/>
    </row>
    <row r="153" spans="1:12" ht="15" x14ac:dyDescent="0.25">
      <c r="A153" s="25"/>
      <c r="B153" s="16"/>
      <c r="C153" s="11"/>
      <c r="D153" s="7" t="s">
        <v>23</v>
      </c>
      <c r="E153" s="42" t="s">
        <v>44</v>
      </c>
      <c r="F153" s="43">
        <v>100</v>
      </c>
      <c r="G153" s="43">
        <v>0.4</v>
      </c>
      <c r="H153" s="43">
        <v>0.4</v>
      </c>
      <c r="I153" s="43">
        <v>9.8000000000000007</v>
      </c>
      <c r="J153" s="43">
        <v>47</v>
      </c>
      <c r="K153" s="44">
        <v>847</v>
      </c>
      <c r="L153" s="43"/>
    </row>
    <row r="154" spans="1:12" ht="15" x14ac:dyDescent="0.25">
      <c r="A154" s="25"/>
      <c r="B154" s="16"/>
      <c r="C154" s="11"/>
      <c r="D154" s="6"/>
      <c r="E154" s="42" t="s">
        <v>126</v>
      </c>
      <c r="F154" s="43">
        <v>15</v>
      </c>
      <c r="G154" s="43">
        <v>3.48</v>
      </c>
      <c r="H154" s="43">
        <v>4.43</v>
      </c>
      <c r="I154" s="43">
        <v>0</v>
      </c>
      <c r="J154" s="43">
        <v>54.6</v>
      </c>
      <c r="K154" s="44">
        <v>21</v>
      </c>
      <c r="L154" s="43"/>
    </row>
    <row r="155" spans="1:12" ht="15" x14ac:dyDescent="0.25">
      <c r="A155" s="25"/>
      <c r="B155" s="16"/>
      <c r="C155" s="11"/>
      <c r="D155" s="6"/>
      <c r="E155" s="42" t="s">
        <v>127</v>
      </c>
      <c r="F155" s="43">
        <v>10</v>
      </c>
      <c r="G155" s="43">
        <v>0</v>
      </c>
      <c r="H155" s="43">
        <v>16.399999999999999</v>
      </c>
      <c r="I155" s="43">
        <v>0.2</v>
      </c>
      <c r="J155" s="43">
        <v>150</v>
      </c>
      <c r="K155" s="44">
        <v>18</v>
      </c>
      <c r="L155" s="43">
        <v>63.72</v>
      </c>
    </row>
    <row r="156" spans="1:12" ht="15" x14ac:dyDescent="0.25">
      <c r="A156" s="26"/>
      <c r="B156" s="18"/>
      <c r="C156" s="8"/>
      <c r="D156" s="19" t="s">
        <v>35</v>
      </c>
      <c r="E156" s="9"/>
      <c r="F156" s="21">
        <f>SUM(F149:F155)</f>
        <v>615</v>
      </c>
      <c r="G156" s="21">
        <f t="shared" ref="G156" si="83">SUM(G149:G155)</f>
        <v>20.389999999999997</v>
      </c>
      <c r="H156" s="21">
        <f t="shared" ref="H156" si="84">SUM(H149:H155)</f>
        <v>34.989999999999995</v>
      </c>
      <c r="I156" s="21">
        <f t="shared" ref="I156" si="85">SUM(I149:I155)</f>
        <v>97.710000000000008</v>
      </c>
      <c r="J156" s="21">
        <f t="shared" ref="J156" si="86">SUM(J149:J155)</f>
        <v>782.38</v>
      </c>
      <c r="K156" s="27"/>
      <c r="L156" s="21">
        <f t="shared" ref="L156" si="87">SUM(L149:L155)</f>
        <v>63.72</v>
      </c>
    </row>
    <row r="157" spans="1:12" ht="15" x14ac:dyDescent="0.25">
      <c r="A157" s="28">
        <f>A149</f>
        <v>1</v>
      </c>
      <c r="B157" s="14">
        <f>B149</f>
        <v>6</v>
      </c>
      <c r="C157" s="10" t="s">
        <v>24</v>
      </c>
      <c r="D157" s="12" t="s">
        <v>23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5"/>
      <c r="B158" s="16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5"/>
      <c r="B159" s="16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6"/>
      <c r="B160" s="18"/>
      <c r="C160" s="8"/>
      <c r="D160" s="19" t="s">
        <v>35</v>
      </c>
      <c r="E160" s="9"/>
      <c r="F160" s="21">
        <f>SUM(F157:F159)</f>
        <v>0</v>
      </c>
      <c r="G160" s="21">
        <f t="shared" ref="G160" si="88">SUM(G157:G159)</f>
        <v>0</v>
      </c>
      <c r="H160" s="21">
        <f t="shared" ref="H160" si="89">SUM(H157:H159)</f>
        <v>0</v>
      </c>
      <c r="I160" s="21">
        <f t="shared" ref="I160" si="90">SUM(I157:I159)</f>
        <v>0</v>
      </c>
      <c r="J160" s="21">
        <f t="shared" ref="J160" si="91">SUM(J157:J159)</f>
        <v>0</v>
      </c>
      <c r="K160" s="27"/>
      <c r="L160" s="21">
        <f t="shared" ref="L160" ca="1" si="92">SUM(L157:L165)</f>
        <v>0</v>
      </c>
    </row>
    <row r="161" spans="1:12" ht="15" x14ac:dyDescent="0.25">
      <c r="A161" s="28">
        <f>A149</f>
        <v>1</v>
      </c>
      <c r="B161" s="14">
        <f>B149</f>
        <v>6</v>
      </c>
      <c r="C161" s="10" t="s">
        <v>25</v>
      </c>
      <c r="D161" s="7" t="s">
        <v>26</v>
      </c>
      <c r="E161" s="42" t="s">
        <v>45</v>
      </c>
      <c r="F161" s="43">
        <v>100</v>
      </c>
      <c r="G161" s="43">
        <v>1.43</v>
      </c>
      <c r="H161" s="43">
        <v>6.09</v>
      </c>
      <c r="I161" s="43">
        <v>8.36</v>
      </c>
      <c r="J161" s="43">
        <v>93.6</v>
      </c>
      <c r="K161" s="44">
        <v>33</v>
      </c>
      <c r="L161" s="43"/>
    </row>
    <row r="162" spans="1:12" ht="15" x14ac:dyDescent="0.25">
      <c r="A162" s="25"/>
      <c r="B162" s="16"/>
      <c r="C162" s="11"/>
      <c r="D162" s="7" t="s">
        <v>27</v>
      </c>
      <c r="E162" s="42" t="s">
        <v>89</v>
      </c>
      <c r="F162" s="43">
        <v>250</v>
      </c>
      <c r="G162" s="43">
        <v>6.89</v>
      </c>
      <c r="H162" s="43">
        <v>6.72</v>
      </c>
      <c r="I162" s="43">
        <v>11.47</v>
      </c>
      <c r="J162" s="43">
        <v>133.80000000000001</v>
      </c>
      <c r="K162" s="44">
        <v>87</v>
      </c>
      <c r="L162" s="43"/>
    </row>
    <row r="163" spans="1:12" ht="15" x14ac:dyDescent="0.25">
      <c r="A163" s="25"/>
      <c r="B163" s="16"/>
      <c r="C163" s="11"/>
      <c r="D163" s="7" t="s">
        <v>28</v>
      </c>
      <c r="E163" s="42" t="s">
        <v>128</v>
      </c>
      <c r="F163" s="43">
        <v>100</v>
      </c>
      <c r="G163" s="43">
        <v>15.5</v>
      </c>
      <c r="H163" s="43">
        <v>11.55</v>
      </c>
      <c r="I163" s="43">
        <v>15.7</v>
      </c>
      <c r="J163" s="43">
        <v>228.75</v>
      </c>
      <c r="K163" s="44">
        <v>608</v>
      </c>
      <c r="L163" s="43"/>
    </row>
    <row r="164" spans="1:12" ht="15" x14ac:dyDescent="0.25">
      <c r="A164" s="25"/>
      <c r="B164" s="16"/>
      <c r="C164" s="11"/>
      <c r="D164" s="7" t="s">
        <v>29</v>
      </c>
      <c r="E164" s="42" t="s">
        <v>47</v>
      </c>
      <c r="F164" s="43">
        <v>150</v>
      </c>
      <c r="G164" s="43">
        <v>7.36</v>
      </c>
      <c r="H164" s="43">
        <v>6.02</v>
      </c>
      <c r="I164" s="43">
        <v>35.26</v>
      </c>
      <c r="J164" s="43">
        <v>224</v>
      </c>
      <c r="K164" s="44">
        <v>688</v>
      </c>
      <c r="L164" s="43"/>
    </row>
    <row r="165" spans="1:12" ht="15" x14ac:dyDescent="0.25">
      <c r="A165" s="25"/>
      <c r="B165" s="16"/>
      <c r="C165" s="11"/>
      <c r="D165" s="7" t="s">
        <v>30</v>
      </c>
      <c r="E165" s="42" t="s">
        <v>48</v>
      </c>
      <c r="F165" s="43">
        <v>200</v>
      </c>
      <c r="G165" s="43">
        <v>0.04</v>
      </c>
      <c r="H165" s="43">
        <v>0</v>
      </c>
      <c r="I165" s="43">
        <v>24.76</v>
      </c>
      <c r="J165" s="43">
        <v>94.2</v>
      </c>
      <c r="K165" s="44">
        <v>868</v>
      </c>
      <c r="L165" s="43"/>
    </row>
    <row r="166" spans="1:12" ht="15" x14ac:dyDescent="0.25">
      <c r="A166" s="25"/>
      <c r="B166" s="16"/>
      <c r="C166" s="11"/>
      <c r="D166" s="7" t="s">
        <v>31</v>
      </c>
      <c r="E166" s="42" t="s">
        <v>43</v>
      </c>
      <c r="F166" s="43">
        <v>50</v>
      </c>
      <c r="G166" s="43">
        <v>3.8</v>
      </c>
      <c r="H166" s="43">
        <v>0.45</v>
      </c>
      <c r="I166" s="43">
        <v>24.9</v>
      </c>
      <c r="J166" s="43">
        <v>113.22</v>
      </c>
      <c r="K166" s="44">
        <v>878</v>
      </c>
      <c r="L166" s="43"/>
    </row>
    <row r="167" spans="1:12" ht="15" x14ac:dyDescent="0.25">
      <c r="A167" s="25"/>
      <c r="B167" s="16"/>
      <c r="C167" s="11"/>
      <c r="D167" s="7" t="s">
        <v>32</v>
      </c>
      <c r="E167" s="42" t="s">
        <v>49</v>
      </c>
      <c r="F167" s="43">
        <v>50</v>
      </c>
      <c r="G167" s="43">
        <v>2.75</v>
      </c>
      <c r="H167" s="43">
        <v>0.5</v>
      </c>
      <c r="I167" s="43">
        <v>17</v>
      </c>
      <c r="J167" s="43">
        <v>85</v>
      </c>
      <c r="K167" s="44">
        <v>879</v>
      </c>
      <c r="L167" s="43"/>
    </row>
    <row r="168" spans="1:12" ht="15" x14ac:dyDescent="0.25">
      <c r="A168" s="25"/>
      <c r="B168" s="16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5"/>
      <c r="B169" s="16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6"/>
      <c r="B170" s="18"/>
      <c r="C170" s="8"/>
      <c r="D170" s="19" t="s">
        <v>35</v>
      </c>
      <c r="E170" s="9"/>
      <c r="F170" s="21">
        <f>SUM(F161:F169)</f>
        <v>900</v>
      </c>
      <c r="G170" s="21">
        <f t="shared" ref="G170" si="93">SUM(G161:G169)</f>
        <v>37.769999999999996</v>
      </c>
      <c r="H170" s="21">
        <f t="shared" ref="H170" si="94">SUM(H161:H169)</f>
        <v>31.33</v>
      </c>
      <c r="I170" s="21">
        <f t="shared" ref="I170" si="95">SUM(I161:I169)</f>
        <v>137.44999999999999</v>
      </c>
      <c r="J170" s="21">
        <f t="shared" ref="J170" si="96">SUM(J161:J169)</f>
        <v>972.57</v>
      </c>
      <c r="K170" s="27"/>
      <c r="L170" s="21">
        <f t="shared" ref="L170" ca="1" si="97">SUM(L167:L175)</f>
        <v>0</v>
      </c>
    </row>
    <row r="171" spans="1:12" ht="15" x14ac:dyDescent="0.25">
      <c r="A171" s="28">
        <f>A149</f>
        <v>1</v>
      </c>
      <c r="B171" s="14">
        <f>B149</f>
        <v>6</v>
      </c>
      <c r="C171" s="10" t="s">
        <v>33</v>
      </c>
      <c r="D171" s="12" t="s">
        <v>34</v>
      </c>
      <c r="E171" s="42" t="s">
        <v>50</v>
      </c>
      <c r="F171" s="43">
        <v>10</v>
      </c>
      <c r="G171" s="43">
        <v>0.75</v>
      </c>
      <c r="H171" s="43">
        <v>0.98</v>
      </c>
      <c r="I171" s="43">
        <v>7.44</v>
      </c>
      <c r="J171" s="43">
        <v>41.7</v>
      </c>
      <c r="K171" s="44"/>
      <c r="L171" s="43"/>
    </row>
    <row r="172" spans="1:12" ht="15" x14ac:dyDescent="0.25">
      <c r="A172" s="25"/>
      <c r="B172" s="16"/>
      <c r="C172" s="11"/>
      <c r="D172" s="12" t="s">
        <v>30</v>
      </c>
      <c r="E172" s="42" t="s">
        <v>51</v>
      </c>
      <c r="F172" s="43">
        <v>200</v>
      </c>
      <c r="G172" s="43">
        <v>1</v>
      </c>
      <c r="H172" s="43">
        <v>0.01</v>
      </c>
      <c r="I172" s="43">
        <v>29.7</v>
      </c>
      <c r="J172" s="43">
        <v>128</v>
      </c>
      <c r="K172" s="44"/>
      <c r="L172" s="43"/>
    </row>
    <row r="173" spans="1:12" ht="15" x14ac:dyDescent="0.25">
      <c r="A173" s="25"/>
      <c r="B173" s="16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69.62</v>
      </c>
    </row>
    <row r="174" spans="1:12" ht="15" x14ac:dyDescent="0.25">
      <c r="A174" s="25"/>
      <c r="B174" s="16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6"/>
      <c r="B175" s="18"/>
      <c r="C175" s="8"/>
      <c r="D175" s="19" t="s">
        <v>35</v>
      </c>
      <c r="E175" s="9"/>
      <c r="F175" s="21">
        <f>SUM(F171:F174)</f>
        <v>210</v>
      </c>
      <c r="G175" s="21">
        <f t="shared" ref="G175" si="98">SUM(G171:G174)</f>
        <v>1.75</v>
      </c>
      <c r="H175" s="21">
        <f t="shared" ref="H175" si="99">SUM(H171:H174)</f>
        <v>0.99</v>
      </c>
      <c r="I175" s="21">
        <f t="shared" ref="I175" si="100">SUM(I171:I174)</f>
        <v>37.14</v>
      </c>
      <c r="J175" s="21">
        <f t="shared" ref="J175" si="101">SUM(J171:J174)</f>
        <v>169.7</v>
      </c>
      <c r="K175" s="27"/>
      <c r="L175" s="21">
        <f t="shared" ref="L175" ca="1" si="102">SUM(L168:L174)</f>
        <v>0</v>
      </c>
    </row>
    <row r="176" spans="1:12" ht="15.75" customHeight="1" thickBot="1" x14ac:dyDescent="0.25">
      <c r="A176" s="29">
        <f>A149</f>
        <v>1</v>
      </c>
      <c r="B176" s="30">
        <f>B149</f>
        <v>6</v>
      </c>
      <c r="C176" s="50" t="s">
        <v>4</v>
      </c>
      <c r="D176" s="51"/>
      <c r="E176" s="31"/>
      <c r="F176" s="32">
        <v>1725</v>
      </c>
      <c r="G176" s="32">
        <v>59.91</v>
      </c>
      <c r="H176" s="32">
        <v>67.31</v>
      </c>
      <c r="I176" s="32">
        <v>272.3</v>
      </c>
      <c r="J176" s="32">
        <v>1924.65</v>
      </c>
      <c r="K176" s="33"/>
      <c r="L176" s="32">
        <v>133.34</v>
      </c>
    </row>
    <row r="177" spans="1:12" ht="15.75" thickBot="1" x14ac:dyDescent="0.3">
      <c r="A177" s="25"/>
      <c r="B177" s="16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2">
        <v>2</v>
      </c>
      <c r="B178" s="23">
        <v>1</v>
      </c>
      <c r="C178" s="24" t="s">
        <v>19</v>
      </c>
      <c r="D178" s="5" t="s">
        <v>20</v>
      </c>
      <c r="E178" s="39" t="s">
        <v>78</v>
      </c>
      <c r="F178" s="40">
        <v>200</v>
      </c>
      <c r="G178" s="40">
        <v>6.2089999999999996</v>
      </c>
      <c r="H178" s="40">
        <v>10.156000000000001</v>
      </c>
      <c r="I178" s="40">
        <v>31.45</v>
      </c>
      <c r="J178" s="40">
        <v>231.61199999999999</v>
      </c>
      <c r="K178" s="41">
        <v>100</v>
      </c>
      <c r="L178" s="40"/>
    </row>
    <row r="179" spans="1:12" ht="15" x14ac:dyDescent="0.25">
      <c r="A179" s="25"/>
      <c r="B179" s="16"/>
      <c r="C179" s="11"/>
      <c r="D179" s="6"/>
      <c r="E179" s="42" t="s">
        <v>74</v>
      </c>
      <c r="F179" s="43">
        <v>40</v>
      </c>
      <c r="G179" s="43">
        <v>6.1</v>
      </c>
      <c r="H179" s="43">
        <v>5.52</v>
      </c>
      <c r="I179" s="43">
        <v>0.34</v>
      </c>
      <c r="J179" s="43">
        <v>75.36</v>
      </c>
      <c r="K179" s="44">
        <v>424</v>
      </c>
      <c r="L179" s="43"/>
    </row>
    <row r="180" spans="1:12" ht="15" x14ac:dyDescent="0.25">
      <c r="A180" s="25"/>
      <c r="B180" s="16"/>
      <c r="C180" s="11"/>
      <c r="D180" s="7" t="s">
        <v>21</v>
      </c>
      <c r="E180" s="42" t="s">
        <v>42</v>
      </c>
      <c r="F180" s="43">
        <v>200</v>
      </c>
      <c r="G180" s="43">
        <v>3.52</v>
      </c>
      <c r="H180" s="43">
        <v>3.72</v>
      </c>
      <c r="I180" s="43">
        <v>25.49</v>
      </c>
      <c r="J180" s="43">
        <v>145.19999999999999</v>
      </c>
      <c r="K180" s="44">
        <v>959</v>
      </c>
      <c r="L180" s="43"/>
    </row>
    <row r="181" spans="1:12" ht="15" x14ac:dyDescent="0.25">
      <c r="A181" s="25"/>
      <c r="B181" s="16"/>
      <c r="C181" s="11"/>
      <c r="D181" s="7" t="s">
        <v>22</v>
      </c>
      <c r="E181" s="42" t="s">
        <v>43</v>
      </c>
      <c r="F181" s="43">
        <v>50</v>
      </c>
      <c r="G181" s="43">
        <v>3.8</v>
      </c>
      <c r="H181" s="43">
        <v>0.45</v>
      </c>
      <c r="I181" s="43">
        <v>24.9</v>
      </c>
      <c r="J181" s="43">
        <v>113.22</v>
      </c>
      <c r="K181" s="44">
        <v>878</v>
      </c>
      <c r="L181" s="43"/>
    </row>
    <row r="182" spans="1:12" ht="15" x14ac:dyDescent="0.25">
      <c r="A182" s="25"/>
      <c r="B182" s="16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5"/>
      <c r="B183" s="16"/>
      <c r="C183" s="11"/>
      <c r="D183" s="6"/>
      <c r="E183" s="42" t="s">
        <v>64</v>
      </c>
      <c r="F183" s="43">
        <v>100</v>
      </c>
      <c r="G183" s="43">
        <v>1.08</v>
      </c>
      <c r="H183" s="43">
        <v>0.18</v>
      </c>
      <c r="I183" s="43">
        <v>8.6199999999999992</v>
      </c>
      <c r="J183" s="43">
        <v>40.4</v>
      </c>
      <c r="K183" s="44">
        <v>38</v>
      </c>
      <c r="L183" s="43"/>
    </row>
    <row r="184" spans="1:12" ht="15" x14ac:dyDescent="0.25">
      <c r="A184" s="25"/>
      <c r="B184" s="16"/>
      <c r="C184" s="11"/>
      <c r="D184" s="6"/>
      <c r="E184" s="42" t="s">
        <v>127</v>
      </c>
      <c r="F184" s="43">
        <v>10</v>
      </c>
      <c r="G184" s="43">
        <v>0</v>
      </c>
      <c r="H184" s="43">
        <v>16.399999999999999</v>
      </c>
      <c r="I184" s="43">
        <v>0.2</v>
      </c>
      <c r="J184" s="43">
        <v>150</v>
      </c>
      <c r="K184" s="44">
        <v>18</v>
      </c>
      <c r="L184" s="43">
        <v>63.72</v>
      </c>
    </row>
    <row r="185" spans="1:12" ht="15" x14ac:dyDescent="0.25">
      <c r="A185" s="26"/>
      <c r="B185" s="18"/>
      <c r="C185" s="8"/>
      <c r="D185" s="19" t="s">
        <v>35</v>
      </c>
      <c r="E185" s="9"/>
      <c r="F185" s="21">
        <f>SUM(F178:F184)</f>
        <v>600</v>
      </c>
      <c r="G185" s="21">
        <f t="shared" ref="G185" si="103">SUM(G178:G184)</f>
        <v>20.708999999999996</v>
      </c>
      <c r="H185" s="21">
        <f t="shared" ref="H185" si="104">SUM(H178:H184)</f>
        <v>36.426000000000002</v>
      </c>
      <c r="I185" s="21">
        <f t="shared" ref="I185" si="105">SUM(I178:I184)</f>
        <v>91.000000000000014</v>
      </c>
      <c r="J185" s="21">
        <f t="shared" ref="J185" si="106">SUM(J178:J184)</f>
        <v>755.79199999999992</v>
      </c>
      <c r="K185" s="27"/>
      <c r="L185" s="21">
        <f t="shared" ref="L185:L213" si="107">SUM(L178:L184)</f>
        <v>63.72</v>
      </c>
    </row>
    <row r="186" spans="1:12" ht="15" x14ac:dyDescent="0.25">
      <c r="A186" s="28">
        <f>A178</f>
        <v>2</v>
      </c>
      <c r="B186" s="14">
        <f>B178</f>
        <v>1</v>
      </c>
      <c r="C186" s="10" t="s">
        <v>24</v>
      </c>
      <c r="D186" s="12" t="s">
        <v>23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5"/>
      <c r="B187" s="16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5"/>
      <c r="B188" s="16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6"/>
      <c r="B189" s="18"/>
      <c r="C189" s="8"/>
      <c r="D189" s="19" t="s">
        <v>35</v>
      </c>
      <c r="E189" s="9"/>
      <c r="F189" s="21">
        <f>SUM(F186:F188)</f>
        <v>0</v>
      </c>
      <c r="G189" s="21">
        <f t="shared" ref="G189" si="108">SUM(G186:G188)</f>
        <v>0</v>
      </c>
      <c r="H189" s="21">
        <f t="shared" ref="H189" si="109">SUM(H186:H188)</f>
        <v>0</v>
      </c>
      <c r="I189" s="21">
        <f t="shared" ref="I189" si="110">SUM(I186:I188)</f>
        <v>0</v>
      </c>
      <c r="J189" s="21">
        <f t="shared" ref="J189" si="111">SUM(J186:J188)</f>
        <v>0</v>
      </c>
      <c r="K189" s="27"/>
      <c r="L189" s="21">
        <f t="shared" ref="L189" ca="1" si="112">SUM(L186:L194)</f>
        <v>0</v>
      </c>
    </row>
    <row r="190" spans="1:12" ht="15" x14ac:dyDescent="0.25">
      <c r="A190" s="28">
        <f>A178</f>
        <v>2</v>
      </c>
      <c r="B190" s="14">
        <f>B178</f>
        <v>1</v>
      </c>
      <c r="C190" s="10" t="s">
        <v>25</v>
      </c>
      <c r="D190" s="7" t="s">
        <v>26</v>
      </c>
      <c r="E190" s="42" t="s">
        <v>95</v>
      </c>
      <c r="F190" s="43">
        <v>100</v>
      </c>
      <c r="G190" s="43">
        <v>1.4</v>
      </c>
      <c r="H190" s="43">
        <v>7</v>
      </c>
      <c r="I190" s="43">
        <v>7.2240000000000002</v>
      </c>
      <c r="J190" s="43">
        <v>96.38</v>
      </c>
      <c r="K190" s="44">
        <v>33</v>
      </c>
      <c r="L190" s="43"/>
    </row>
    <row r="191" spans="1:12" ht="15" x14ac:dyDescent="0.25">
      <c r="A191" s="25"/>
      <c r="B191" s="16"/>
      <c r="C191" s="11"/>
      <c r="D191" s="7" t="s">
        <v>27</v>
      </c>
      <c r="E191" s="42" t="s">
        <v>79</v>
      </c>
      <c r="F191" s="43">
        <v>250</v>
      </c>
      <c r="G191" s="43">
        <v>6.6</v>
      </c>
      <c r="H191" s="43">
        <v>2.4</v>
      </c>
      <c r="I191" s="43">
        <v>9.9</v>
      </c>
      <c r="J191" s="43">
        <v>67.8</v>
      </c>
      <c r="K191" s="44">
        <v>269</v>
      </c>
      <c r="L191" s="43"/>
    </row>
    <row r="192" spans="1:12" ht="15" x14ac:dyDescent="0.25">
      <c r="A192" s="25"/>
      <c r="B192" s="16"/>
      <c r="C192" s="11"/>
      <c r="D192" s="7" t="s">
        <v>28</v>
      </c>
      <c r="E192" s="42" t="s">
        <v>80</v>
      </c>
      <c r="F192" s="43">
        <v>90</v>
      </c>
      <c r="G192" s="43">
        <v>19.72</v>
      </c>
      <c r="H192" s="43">
        <v>17.89</v>
      </c>
      <c r="I192" s="43">
        <v>4.76</v>
      </c>
      <c r="J192" s="43">
        <v>168.2</v>
      </c>
      <c r="K192" s="44">
        <v>591</v>
      </c>
      <c r="L192" s="43"/>
    </row>
    <row r="193" spans="1:12" ht="15" x14ac:dyDescent="0.25">
      <c r="A193" s="25"/>
      <c r="B193" s="16"/>
      <c r="C193" s="11"/>
      <c r="D193" s="7" t="s">
        <v>29</v>
      </c>
      <c r="E193" s="42" t="s">
        <v>81</v>
      </c>
      <c r="F193" s="43">
        <v>150</v>
      </c>
      <c r="G193" s="43">
        <v>9.94</v>
      </c>
      <c r="H193" s="43">
        <v>7.48</v>
      </c>
      <c r="I193" s="43">
        <v>47.78</v>
      </c>
      <c r="J193" s="43">
        <v>307.26</v>
      </c>
      <c r="K193" s="44">
        <v>679</v>
      </c>
      <c r="L193" s="43"/>
    </row>
    <row r="194" spans="1:12" ht="15" x14ac:dyDescent="0.25">
      <c r="A194" s="25"/>
      <c r="B194" s="16"/>
      <c r="C194" s="11"/>
      <c r="D194" s="7" t="s">
        <v>30</v>
      </c>
      <c r="E194" s="42" t="s">
        <v>72</v>
      </c>
      <c r="F194" s="43">
        <v>200</v>
      </c>
      <c r="G194" s="43">
        <v>0.74</v>
      </c>
      <c r="H194" s="43">
        <v>0</v>
      </c>
      <c r="I194" s="43">
        <v>21.56</v>
      </c>
      <c r="J194" s="43">
        <v>88.48</v>
      </c>
      <c r="K194" s="44">
        <v>445</v>
      </c>
      <c r="L194" s="43"/>
    </row>
    <row r="195" spans="1:12" ht="15" x14ac:dyDescent="0.25">
      <c r="A195" s="25"/>
      <c r="B195" s="16"/>
      <c r="C195" s="11"/>
      <c r="D195" s="7" t="s">
        <v>31</v>
      </c>
      <c r="E195" s="42" t="s">
        <v>43</v>
      </c>
      <c r="F195" s="43">
        <v>50</v>
      </c>
      <c r="G195" s="43">
        <v>3.8</v>
      </c>
      <c r="H195" s="43">
        <v>0.45</v>
      </c>
      <c r="I195" s="43">
        <v>24.9</v>
      </c>
      <c r="J195" s="43">
        <v>113.22</v>
      </c>
      <c r="K195" s="44">
        <v>878</v>
      </c>
      <c r="L195" s="43"/>
    </row>
    <row r="196" spans="1:12" ht="15" x14ac:dyDescent="0.25">
      <c r="A196" s="25"/>
      <c r="B196" s="16"/>
      <c r="C196" s="11"/>
      <c r="D196" s="7" t="s">
        <v>32</v>
      </c>
      <c r="E196" s="42" t="s">
        <v>49</v>
      </c>
      <c r="F196" s="43">
        <v>50</v>
      </c>
      <c r="G196" s="43">
        <v>2.75</v>
      </c>
      <c r="H196" s="43">
        <v>0.5</v>
      </c>
      <c r="I196" s="43">
        <v>17</v>
      </c>
      <c r="J196" s="43">
        <v>85</v>
      </c>
      <c r="K196" s="44">
        <v>879</v>
      </c>
      <c r="L196" s="43"/>
    </row>
    <row r="197" spans="1:12" ht="15" x14ac:dyDescent="0.25">
      <c r="A197" s="25"/>
      <c r="B197" s="16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5"/>
      <c r="B198" s="16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6"/>
      <c r="B199" s="18"/>
      <c r="C199" s="8"/>
      <c r="D199" s="19" t="s">
        <v>35</v>
      </c>
      <c r="E199" s="9"/>
      <c r="F199" s="21">
        <f>SUM(F190:F198)</f>
        <v>890</v>
      </c>
      <c r="G199" s="21">
        <f t="shared" ref="G199" si="113">SUM(G190:G198)</f>
        <v>44.949999999999996</v>
      </c>
      <c r="H199" s="21">
        <f t="shared" ref="H199" si="114">SUM(H190:H198)</f>
        <v>35.72</v>
      </c>
      <c r="I199" s="21">
        <f t="shared" ref="I199" si="115">SUM(I190:I198)</f>
        <v>133.124</v>
      </c>
      <c r="J199" s="21">
        <f t="shared" ref="J199" si="116">SUM(J190:J198)</f>
        <v>926.34</v>
      </c>
      <c r="K199" s="27"/>
      <c r="L199" s="21">
        <f t="shared" ref="L199" ca="1" si="117">SUM(L196:L204)</f>
        <v>0</v>
      </c>
    </row>
    <row r="200" spans="1:12" ht="15" x14ac:dyDescent="0.25">
      <c r="A200" s="28">
        <f>A178</f>
        <v>2</v>
      </c>
      <c r="B200" s="14">
        <f>B178</f>
        <v>1</v>
      </c>
      <c r="C200" s="10" t="s">
        <v>33</v>
      </c>
      <c r="D200" s="12" t="s">
        <v>34</v>
      </c>
      <c r="E200" s="42" t="s">
        <v>60</v>
      </c>
      <c r="F200" s="43">
        <v>10</v>
      </c>
      <c r="G200" s="43">
        <v>0.39200000000000002</v>
      </c>
      <c r="H200" s="43">
        <v>3.06</v>
      </c>
      <c r="I200" s="43">
        <v>6.2519999999999998</v>
      </c>
      <c r="J200" s="43">
        <v>54.1</v>
      </c>
      <c r="K200" s="44"/>
      <c r="L200" s="43"/>
    </row>
    <row r="201" spans="1:12" ht="15" x14ac:dyDescent="0.25">
      <c r="A201" s="25"/>
      <c r="B201" s="16"/>
      <c r="C201" s="11"/>
      <c r="D201" s="12" t="s">
        <v>30</v>
      </c>
      <c r="E201" s="42" t="s">
        <v>54</v>
      </c>
      <c r="F201" s="43">
        <v>200</v>
      </c>
      <c r="G201" s="43">
        <v>0.434</v>
      </c>
      <c r="H201" s="43">
        <v>0</v>
      </c>
      <c r="I201" s="43">
        <v>12.725</v>
      </c>
      <c r="J201" s="43">
        <v>46.033000000000001</v>
      </c>
      <c r="K201" s="44">
        <v>943</v>
      </c>
      <c r="L201" s="43"/>
    </row>
    <row r="202" spans="1:12" ht="15" x14ac:dyDescent="0.25">
      <c r="A202" s="25"/>
      <c r="B202" s="16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5"/>
      <c r="B203" s="16"/>
      <c r="C203" s="11"/>
      <c r="D203" s="6"/>
      <c r="E203" s="42"/>
      <c r="F203" s="43"/>
      <c r="G203" s="43"/>
      <c r="H203" s="43"/>
      <c r="I203" s="43"/>
      <c r="J203" s="43"/>
      <c r="K203" s="44"/>
      <c r="L203" s="43">
        <v>69.62</v>
      </c>
    </row>
    <row r="204" spans="1:12" ht="15" x14ac:dyDescent="0.25">
      <c r="A204" s="26"/>
      <c r="B204" s="18"/>
      <c r="C204" s="8"/>
      <c r="D204" s="19" t="s">
        <v>35</v>
      </c>
      <c r="E204" s="9"/>
      <c r="F204" s="21">
        <f>SUM(F200:F203)</f>
        <v>210</v>
      </c>
      <c r="G204" s="21">
        <f t="shared" ref="G204" si="118">SUM(G200:G203)</f>
        <v>0.82600000000000007</v>
      </c>
      <c r="H204" s="21">
        <f t="shared" ref="H204" si="119">SUM(H200:H203)</f>
        <v>3.06</v>
      </c>
      <c r="I204" s="21">
        <f t="shared" ref="I204" si="120">SUM(I200:I203)</f>
        <v>18.977</v>
      </c>
      <c r="J204" s="21">
        <f t="shared" ref="J204" si="121">SUM(J200:J203)</f>
        <v>100.13300000000001</v>
      </c>
      <c r="K204" s="27"/>
      <c r="L204" s="21">
        <f t="shared" ref="L204" ca="1" si="122">SUM(L197:L203)</f>
        <v>0</v>
      </c>
    </row>
    <row r="205" spans="1:12" ht="15.75" customHeight="1" thickBot="1" x14ac:dyDescent="0.25">
      <c r="A205" s="29">
        <f>A178</f>
        <v>2</v>
      </c>
      <c r="B205" s="30">
        <f>B178</f>
        <v>1</v>
      </c>
      <c r="C205" s="50" t="s">
        <v>4</v>
      </c>
      <c r="D205" s="51"/>
      <c r="E205" s="31"/>
      <c r="F205" s="32">
        <v>1700</v>
      </c>
      <c r="G205" s="32">
        <v>66.484999999999999</v>
      </c>
      <c r="H205" s="32">
        <v>75.206000000000003</v>
      </c>
      <c r="I205" s="32">
        <v>243.1</v>
      </c>
      <c r="J205" s="32">
        <v>1782.27</v>
      </c>
      <c r="K205" s="33"/>
      <c r="L205" s="32">
        <v>133.34</v>
      </c>
    </row>
    <row r="206" spans="1:12" ht="15" x14ac:dyDescent="0.25">
      <c r="A206" s="15">
        <v>2</v>
      </c>
      <c r="B206" s="16">
        <v>2</v>
      </c>
      <c r="C206" s="24" t="s">
        <v>19</v>
      </c>
      <c r="D206" s="5" t="s">
        <v>20</v>
      </c>
      <c r="E206" s="39" t="s">
        <v>96</v>
      </c>
      <c r="F206" s="40">
        <v>160</v>
      </c>
      <c r="G206" s="40">
        <v>27.8</v>
      </c>
      <c r="H206" s="40">
        <v>19.2</v>
      </c>
      <c r="I206" s="40">
        <v>10.199999999999999</v>
      </c>
      <c r="J206" s="40">
        <v>224</v>
      </c>
      <c r="K206" s="41">
        <v>94</v>
      </c>
      <c r="L206" s="40"/>
    </row>
    <row r="207" spans="1:12" ht="15" x14ac:dyDescent="0.25">
      <c r="A207" s="15"/>
      <c r="B207" s="16"/>
      <c r="C207" s="11"/>
      <c r="D207" s="6"/>
      <c r="E207" s="42" t="s">
        <v>97</v>
      </c>
      <c r="F207" s="43">
        <v>15</v>
      </c>
      <c r="G207" s="43">
        <v>3.48</v>
      </c>
      <c r="H207" s="43">
        <v>4.43</v>
      </c>
      <c r="I207" s="43">
        <v>0</v>
      </c>
      <c r="J207" s="43">
        <v>54.6</v>
      </c>
      <c r="K207" s="44">
        <v>424</v>
      </c>
      <c r="L207" s="43"/>
    </row>
    <row r="208" spans="1:12" ht="15" x14ac:dyDescent="0.25">
      <c r="A208" s="15"/>
      <c r="B208" s="16"/>
      <c r="C208" s="11"/>
      <c r="D208" s="7" t="s">
        <v>21</v>
      </c>
      <c r="E208" s="42" t="s">
        <v>54</v>
      </c>
      <c r="F208" s="43">
        <v>200</v>
      </c>
      <c r="G208" s="43">
        <v>0.434</v>
      </c>
      <c r="H208" s="43">
        <v>0</v>
      </c>
      <c r="I208" s="43">
        <v>12.725</v>
      </c>
      <c r="J208" s="43">
        <v>46.033000000000001</v>
      </c>
      <c r="K208" s="44">
        <v>943</v>
      </c>
      <c r="L208" s="43"/>
    </row>
    <row r="209" spans="1:12" ht="15" x14ac:dyDescent="0.25">
      <c r="A209" s="15"/>
      <c r="B209" s="16"/>
      <c r="C209" s="11"/>
      <c r="D209" s="7" t="s">
        <v>22</v>
      </c>
      <c r="E209" s="42" t="s">
        <v>43</v>
      </c>
      <c r="F209" s="43">
        <v>50</v>
      </c>
      <c r="G209" s="43">
        <v>3.8</v>
      </c>
      <c r="H209" s="43">
        <v>0.45</v>
      </c>
      <c r="I209" s="43">
        <v>24.9</v>
      </c>
      <c r="J209" s="43">
        <v>113.22</v>
      </c>
      <c r="K209" s="44">
        <v>878</v>
      </c>
      <c r="L209" s="43"/>
    </row>
    <row r="210" spans="1:12" ht="15" x14ac:dyDescent="0.25">
      <c r="A210" s="15"/>
      <c r="B210" s="16"/>
      <c r="C210" s="11"/>
      <c r="D210" s="7" t="s">
        <v>23</v>
      </c>
      <c r="E210" s="42" t="s">
        <v>44</v>
      </c>
      <c r="F210" s="43">
        <v>100</v>
      </c>
      <c r="G210" s="43">
        <v>0.6</v>
      </c>
      <c r="H210" s="43">
        <v>0.6</v>
      </c>
      <c r="I210" s="43">
        <v>18</v>
      </c>
      <c r="J210" s="43">
        <v>60</v>
      </c>
      <c r="K210" s="44">
        <v>847</v>
      </c>
      <c r="L210" s="43"/>
    </row>
    <row r="211" spans="1:12" ht="15" x14ac:dyDescent="0.25">
      <c r="A211" s="15"/>
      <c r="B211" s="16"/>
      <c r="C211" s="11"/>
      <c r="D211" s="6"/>
      <c r="E211" s="42" t="s">
        <v>106</v>
      </c>
      <c r="F211" s="43">
        <v>10</v>
      </c>
      <c r="G211" s="43">
        <v>0</v>
      </c>
      <c r="H211" s="43">
        <v>16.399999999999999</v>
      </c>
      <c r="I211" s="43">
        <v>0.2</v>
      </c>
      <c r="J211" s="43">
        <v>150</v>
      </c>
      <c r="K211" s="44">
        <v>41</v>
      </c>
      <c r="L211" s="43"/>
    </row>
    <row r="212" spans="1:12" ht="15" x14ac:dyDescent="0.25">
      <c r="A212" s="15"/>
      <c r="B212" s="16"/>
      <c r="C212" s="11"/>
      <c r="D212" s="6"/>
      <c r="E212" s="42"/>
      <c r="F212" s="43"/>
      <c r="G212" s="43"/>
      <c r="H212" s="43"/>
      <c r="I212" s="43"/>
      <c r="J212" s="43"/>
      <c r="K212" s="44"/>
      <c r="L212" s="43">
        <v>63.72</v>
      </c>
    </row>
    <row r="213" spans="1:12" ht="15" x14ac:dyDescent="0.25">
      <c r="A213" s="17"/>
      <c r="B213" s="18"/>
      <c r="C213" s="8"/>
      <c r="D213" s="19" t="s">
        <v>35</v>
      </c>
      <c r="E213" s="9"/>
      <c r="F213" s="21">
        <f>SUM(F206:F212)</f>
        <v>535</v>
      </c>
      <c r="G213" s="21">
        <f t="shared" ref="G213" si="123">SUM(G206:G212)</f>
        <v>36.114000000000004</v>
      </c>
      <c r="H213" s="21">
        <f t="shared" ref="H213" si="124">SUM(H206:H212)</f>
        <v>41.08</v>
      </c>
      <c r="I213" s="21">
        <f t="shared" ref="I213" si="125">SUM(I206:I212)</f>
        <v>66.024999999999991</v>
      </c>
      <c r="J213" s="21">
        <f t="shared" ref="J213" si="126">SUM(J206:J212)</f>
        <v>647.85300000000007</v>
      </c>
      <c r="K213" s="27"/>
      <c r="L213" s="21">
        <f t="shared" si="107"/>
        <v>63.72</v>
      </c>
    </row>
    <row r="214" spans="1:12" ht="15" x14ac:dyDescent="0.25">
      <c r="A214" s="14">
        <f>A206</f>
        <v>2</v>
      </c>
      <c r="B214" s="14">
        <f>B206</f>
        <v>2</v>
      </c>
      <c r="C214" s="10" t="s">
        <v>24</v>
      </c>
      <c r="D214" s="12" t="s">
        <v>23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15"/>
      <c r="B215" s="16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15"/>
      <c r="B216" s="16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17"/>
      <c r="B217" s="18"/>
      <c r="C217" s="8"/>
      <c r="D217" s="19" t="s">
        <v>35</v>
      </c>
      <c r="E217" s="9"/>
      <c r="F217" s="21">
        <f>SUM(F214:F216)</f>
        <v>0</v>
      </c>
      <c r="G217" s="21">
        <f t="shared" ref="G217" si="127">SUM(G214:G216)</f>
        <v>0</v>
      </c>
      <c r="H217" s="21">
        <f t="shared" ref="H217" si="128">SUM(H214:H216)</f>
        <v>0</v>
      </c>
      <c r="I217" s="21">
        <f t="shared" ref="I217" si="129">SUM(I214:I216)</f>
        <v>0</v>
      </c>
      <c r="J217" s="21">
        <f t="shared" ref="J217" si="130">SUM(J214:J216)</f>
        <v>0</v>
      </c>
      <c r="K217" s="27"/>
      <c r="L217" s="21">
        <f t="shared" ref="L217" ca="1" si="131">SUM(L214:L222)</f>
        <v>0</v>
      </c>
    </row>
    <row r="218" spans="1:12" ht="15" x14ac:dyDescent="0.25">
      <c r="A218" s="14">
        <f>A206</f>
        <v>2</v>
      </c>
      <c r="B218" s="14">
        <f>B206</f>
        <v>2</v>
      </c>
      <c r="C218" s="10" t="s">
        <v>25</v>
      </c>
      <c r="D218" s="7" t="s">
        <v>26</v>
      </c>
      <c r="E218" s="42" t="s">
        <v>98</v>
      </c>
      <c r="F218" s="43">
        <v>100</v>
      </c>
      <c r="G218" s="43">
        <v>1.1299999999999999</v>
      </c>
      <c r="H218" s="43">
        <v>6.19</v>
      </c>
      <c r="I218" s="43">
        <v>4.72</v>
      </c>
      <c r="J218" s="43">
        <v>79.099999999999994</v>
      </c>
      <c r="K218" s="44">
        <v>42</v>
      </c>
      <c r="L218" s="43"/>
    </row>
    <row r="219" spans="1:12" ht="15" x14ac:dyDescent="0.25">
      <c r="A219" s="15"/>
      <c r="B219" s="16"/>
      <c r="C219" s="11"/>
      <c r="D219" s="7" t="s">
        <v>27</v>
      </c>
      <c r="E219" s="42" t="s">
        <v>82</v>
      </c>
      <c r="F219" s="43">
        <v>250</v>
      </c>
      <c r="G219" s="43">
        <v>2</v>
      </c>
      <c r="H219" s="43">
        <v>5.1100000000000003</v>
      </c>
      <c r="I219" s="43">
        <v>16.93</v>
      </c>
      <c r="J219" s="43">
        <v>121.75</v>
      </c>
      <c r="K219" s="44">
        <v>197</v>
      </c>
      <c r="L219" s="43"/>
    </row>
    <row r="220" spans="1:12" ht="15" x14ac:dyDescent="0.25">
      <c r="A220" s="15"/>
      <c r="B220" s="16"/>
      <c r="C220" s="11"/>
      <c r="D220" s="7" t="s">
        <v>28</v>
      </c>
      <c r="E220" s="42" t="s">
        <v>83</v>
      </c>
      <c r="F220" s="43">
        <v>210</v>
      </c>
      <c r="G220" s="43">
        <v>25.38</v>
      </c>
      <c r="H220" s="43">
        <v>21.25</v>
      </c>
      <c r="I220" s="43">
        <v>44.61</v>
      </c>
      <c r="J220" s="43">
        <v>471.25</v>
      </c>
      <c r="K220" s="44">
        <v>304</v>
      </c>
      <c r="L220" s="43"/>
    </row>
    <row r="221" spans="1:12" ht="15" x14ac:dyDescent="0.25">
      <c r="A221" s="15"/>
      <c r="B221" s="16"/>
      <c r="C221" s="11"/>
      <c r="D221" s="7" t="s">
        <v>29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5"/>
      <c r="B222" s="16"/>
      <c r="C222" s="11"/>
      <c r="D222" s="7" t="s">
        <v>30</v>
      </c>
      <c r="E222" s="42" t="s">
        <v>59</v>
      </c>
      <c r="F222" s="43">
        <v>200</v>
      </c>
      <c r="G222" s="43">
        <v>0</v>
      </c>
      <c r="H222" s="43">
        <v>0</v>
      </c>
      <c r="I222" s="43">
        <v>26.06</v>
      </c>
      <c r="J222" s="43">
        <v>95.96</v>
      </c>
      <c r="K222" s="44">
        <v>870</v>
      </c>
      <c r="L222" s="43"/>
    </row>
    <row r="223" spans="1:12" ht="15" x14ac:dyDescent="0.25">
      <c r="A223" s="15"/>
      <c r="B223" s="16"/>
      <c r="C223" s="11"/>
      <c r="D223" s="7" t="s">
        <v>31</v>
      </c>
      <c r="E223" s="42" t="s">
        <v>43</v>
      </c>
      <c r="F223" s="43">
        <v>50</v>
      </c>
      <c r="G223" s="43">
        <v>3.8</v>
      </c>
      <c r="H223" s="43">
        <v>0.45</v>
      </c>
      <c r="I223" s="43">
        <v>24.9</v>
      </c>
      <c r="J223" s="43">
        <v>113.22</v>
      </c>
      <c r="K223" s="44">
        <v>878</v>
      </c>
      <c r="L223" s="43"/>
    </row>
    <row r="224" spans="1:12" ht="15" x14ac:dyDescent="0.25">
      <c r="A224" s="15"/>
      <c r="B224" s="16"/>
      <c r="C224" s="11"/>
      <c r="D224" s="7" t="s">
        <v>32</v>
      </c>
      <c r="E224" s="42" t="s">
        <v>49</v>
      </c>
      <c r="F224" s="43">
        <v>50</v>
      </c>
      <c r="G224" s="43">
        <v>2.75</v>
      </c>
      <c r="H224" s="43">
        <v>0.5</v>
      </c>
      <c r="I224" s="43">
        <v>17</v>
      </c>
      <c r="J224" s="43">
        <v>85</v>
      </c>
      <c r="K224" s="44">
        <v>879</v>
      </c>
      <c r="L224" s="43"/>
    </row>
    <row r="225" spans="1:12" ht="15" x14ac:dyDescent="0.25">
      <c r="A225" s="15"/>
      <c r="B225" s="16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15"/>
      <c r="B226" s="16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17"/>
      <c r="B227" s="18"/>
      <c r="C227" s="8"/>
      <c r="D227" s="19" t="s">
        <v>35</v>
      </c>
      <c r="E227" s="9"/>
      <c r="F227" s="21">
        <f>SUM(F218:F226)</f>
        <v>860</v>
      </c>
      <c r="G227" s="21">
        <f t="shared" ref="G227" si="132">SUM(G218:G226)</f>
        <v>35.059999999999995</v>
      </c>
      <c r="H227" s="21">
        <f t="shared" ref="H227" si="133">SUM(H218:H226)</f>
        <v>33.5</v>
      </c>
      <c r="I227" s="21">
        <f t="shared" ref="I227" si="134">SUM(I218:I226)</f>
        <v>134.22</v>
      </c>
      <c r="J227" s="21">
        <f t="shared" ref="J227" si="135">SUM(J218:J226)</f>
        <v>966.28000000000009</v>
      </c>
      <c r="K227" s="27"/>
      <c r="L227" s="21">
        <f t="shared" ref="L227" ca="1" si="136">SUM(L224:L232)</f>
        <v>0</v>
      </c>
    </row>
    <row r="228" spans="1:12" ht="15" x14ac:dyDescent="0.25">
      <c r="A228" s="14">
        <f>A206</f>
        <v>2</v>
      </c>
      <c r="B228" s="14">
        <f>B206</f>
        <v>2</v>
      </c>
      <c r="C228" s="10" t="s">
        <v>33</v>
      </c>
      <c r="D228" s="12" t="s">
        <v>34</v>
      </c>
      <c r="E228" s="42" t="s">
        <v>50</v>
      </c>
      <c r="F228" s="43">
        <v>10</v>
      </c>
      <c r="G228" s="43">
        <v>0.75</v>
      </c>
      <c r="H228" s="43">
        <v>0.98</v>
      </c>
      <c r="I228" s="43">
        <v>7.44</v>
      </c>
      <c r="J228" s="43">
        <v>41.7</v>
      </c>
      <c r="K228" s="44"/>
      <c r="L228" s="43"/>
    </row>
    <row r="229" spans="1:12" ht="15" x14ac:dyDescent="0.25">
      <c r="A229" s="15"/>
      <c r="B229" s="16"/>
      <c r="C229" s="11"/>
      <c r="D229" s="12" t="s">
        <v>30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5"/>
      <c r="B230" s="16"/>
      <c r="C230" s="11"/>
      <c r="D230" s="6"/>
      <c r="E230" s="42" t="s">
        <v>61</v>
      </c>
      <c r="F230" s="43">
        <v>200</v>
      </c>
      <c r="G230" s="43">
        <v>0.8</v>
      </c>
      <c r="H230" s="43">
        <v>0.3</v>
      </c>
      <c r="I230" s="43">
        <v>2.86</v>
      </c>
      <c r="J230" s="43">
        <v>18</v>
      </c>
      <c r="K230" s="44"/>
      <c r="L230" s="43"/>
    </row>
    <row r="231" spans="1:12" ht="15" x14ac:dyDescent="0.25">
      <c r="A231" s="15"/>
      <c r="B231" s="16"/>
      <c r="C231" s="11"/>
      <c r="D231" s="6"/>
      <c r="E231" s="42"/>
      <c r="F231" s="43"/>
      <c r="G231" s="43"/>
      <c r="H231" s="43"/>
      <c r="I231" s="43"/>
      <c r="J231" s="43"/>
      <c r="K231" s="44"/>
      <c r="L231" s="43">
        <v>69.62</v>
      </c>
    </row>
    <row r="232" spans="1:12" ht="15" x14ac:dyDescent="0.25">
      <c r="A232" s="17"/>
      <c r="B232" s="18"/>
      <c r="C232" s="8"/>
      <c r="D232" s="19" t="s">
        <v>35</v>
      </c>
      <c r="E232" s="9"/>
      <c r="F232" s="21">
        <f>SUM(F228:F231)</f>
        <v>210</v>
      </c>
      <c r="G232" s="21">
        <f t="shared" ref="G232" si="137">SUM(G228:G231)</f>
        <v>1.55</v>
      </c>
      <c r="H232" s="21">
        <f t="shared" ref="H232" si="138">SUM(H228:H231)</f>
        <v>1.28</v>
      </c>
      <c r="I232" s="21">
        <f t="shared" ref="I232" si="139">SUM(I228:I231)</f>
        <v>10.3</v>
      </c>
      <c r="J232" s="21">
        <f t="shared" ref="J232" si="140">SUM(J228:J231)</f>
        <v>59.7</v>
      </c>
      <c r="K232" s="27"/>
      <c r="L232" s="21">
        <f t="shared" ref="L232" ca="1" si="141">SUM(L225:L231)</f>
        <v>0</v>
      </c>
    </row>
    <row r="233" spans="1:12" ht="15.75" customHeight="1" thickBot="1" x14ac:dyDescent="0.25">
      <c r="A233" s="34">
        <f>A206</f>
        <v>2</v>
      </c>
      <c r="B233" s="34">
        <f>B206</f>
        <v>2</v>
      </c>
      <c r="C233" s="50" t="s">
        <v>4</v>
      </c>
      <c r="D233" s="51"/>
      <c r="E233" s="31"/>
      <c r="F233" s="32">
        <v>1605</v>
      </c>
      <c r="G233" s="32">
        <v>72.724000000000004</v>
      </c>
      <c r="H233" s="32">
        <v>75.86</v>
      </c>
      <c r="I233" s="32">
        <v>210.55</v>
      </c>
      <c r="J233" s="32">
        <v>1673.83</v>
      </c>
      <c r="K233" s="33"/>
      <c r="L233" s="32">
        <v>133.34</v>
      </c>
    </row>
    <row r="234" spans="1:12" ht="15" x14ac:dyDescent="0.25">
      <c r="A234" s="22">
        <v>2</v>
      </c>
      <c r="B234" s="23">
        <v>3</v>
      </c>
      <c r="C234" s="24" t="s">
        <v>19</v>
      </c>
      <c r="D234" s="5" t="s">
        <v>20</v>
      </c>
      <c r="E234" s="39" t="s">
        <v>52</v>
      </c>
      <c r="F234" s="40">
        <v>200</v>
      </c>
      <c r="G234" s="40">
        <v>4.29</v>
      </c>
      <c r="H234" s="40">
        <v>3.87</v>
      </c>
      <c r="I234" s="40">
        <v>33.69</v>
      </c>
      <c r="J234" s="40">
        <v>187.15</v>
      </c>
      <c r="K234" s="41">
        <v>390</v>
      </c>
      <c r="L234" s="40"/>
    </row>
    <row r="235" spans="1:12" ht="15" x14ac:dyDescent="0.25">
      <c r="A235" s="25"/>
      <c r="B235" s="16"/>
      <c r="C235" s="11"/>
      <c r="D235" s="6"/>
      <c r="E235" s="42" t="s">
        <v>99</v>
      </c>
      <c r="F235" s="43">
        <v>50</v>
      </c>
      <c r="G235" s="43">
        <v>14.78</v>
      </c>
      <c r="H235" s="43">
        <v>12.64</v>
      </c>
      <c r="I235" s="43">
        <v>60.11</v>
      </c>
      <c r="J235" s="43">
        <v>394.55</v>
      </c>
      <c r="K235" s="44">
        <v>8</v>
      </c>
      <c r="L235" s="43"/>
    </row>
    <row r="236" spans="1:12" ht="15" x14ac:dyDescent="0.25">
      <c r="A236" s="25"/>
      <c r="B236" s="16"/>
      <c r="C236" s="11"/>
      <c r="D236" s="7" t="s">
        <v>21</v>
      </c>
      <c r="E236" s="42" t="s">
        <v>54</v>
      </c>
      <c r="F236" s="43">
        <v>200</v>
      </c>
      <c r="G236" s="43">
        <v>0.434</v>
      </c>
      <c r="H236" s="43">
        <v>0</v>
      </c>
      <c r="I236" s="43">
        <v>12.725</v>
      </c>
      <c r="J236" s="43">
        <v>46.033000000000001</v>
      </c>
      <c r="K236" s="44">
        <v>943</v>
      </c>
      <c r="L236" s="43"/>
    </row>
    <row r="237" spans="1:12" ht="15" x14ac:dyDescent="0.25">
      <c r="A237" s="25"/>
      <c r="B237" s="16"/>
      <c r="C237" s="11"/>
      <c r="D237" s="7" t="s">
        <v>22</v>
      </c>
      <c r="E237" s="42" t="s">
        <v>43</v>
      </c>
      <c r="F237" s="43">
        <v>50</v>
      </c>
      <c r="G237" s="43">
        <v>3.8</v>
      </c>
      <c r="H237" s="43">
        <v>0.45</v>
      </c>
      <c r="I237" s="43">
        <v>24.9</v>
      </c>
      <c r="J237" s="43">
        <v>113.22</v>
      </c>
      <c r="K237" s="44">
        <v>878</v>
      </c>
      <c r="L237" s="43"/>
    </row>
    <row r="238" spans="1:12" ht="15" x14ac:dyDescent="0.25">
      <c r="A238" s="25"/>
      <c r="B238" s="16"/>
      <c r="C238" s="11"/>
      <c r="D238" s="7" t="s">
        <v>23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5"/>
      <c r="B239" s="16"/>
      <c r="C239" s="11"/>
      <c r="D239" s="6"/>
      <c r="E239" s="42" t="s">
        <v>100</v>
      </c>
      <c r="F239" s="43">
        <v>100</v>
      </c>
      <c r="G239" s="43">
        <v>0.64800000000000002</v>
      </c>
      <c r="H239" s="43">
        <v>0.108</v>
      </c>
      <c r="I239" s="43">
        <v>5.1719999999999997</v>
      </c>
      <c r="J239" s="43">
        <v>24.24</v>
      </c>
      <c r="K239" s="44">
        <v>38</v>
      </c>
      <c r="L239" s="43"/>
    </row>
    <row r="240" spans="1:12" ht="15" x14ac:dyDescent="0.25">
      <c r="A240" s="25"/>
      <c r="B240" s="16"/>
      <c r="C240" s="11"/>
      <c r="D240" s="6"/>
      <c r="E240" s="42"/>
      <c r="F240" s="43"/>
      <c r="G240" s="43"/>
      <c r="H240" s="43"/>
      <c r="I240" s="43"/>
      <c r="J240" s="43"/>
      <c r="K240" s="44"/>
      <c r="L240" s="43">
        <v>63.72</v>
      </c>
    </row>
    <row r="241" spans="1:12" ht="15" x14ac:dyDescent="0.25">
      <c r="A241" s="26"/>
      <c r="B241" s="18"/>
      <c r="C241" s="8"/>
      <c r="D241" s="19" t="s">
        <v>35</v>
      </c>
      <c r="E241" s="9"/>
      <c r="F241" s="21">
        <f>SUM(F234:F240)</f>
        <v>600</v>
      </c>
      <c r="G241" s="21">
        <f t="shared" ref="G241" si="142">SUM(G234:G240)</f>
        <v>23.952000000000002</v>
      </c>
      <c r="H241" s="21">
        <f t="shared" ref="H241" si="143">SUM(H234:H240)</f>
        <v>17.068000000000001</v>
      </c>
      <c r="I241" s="21">
        <f t="shared" ref="I241" si="144">SUM(I234:I240)</f>
        <v>136.59699999999998</v>
      </c>
      <c r="J241" s="21">
        <f t="shared" ref="J241" si="145">SUM(J234:J240)</f>
        <v>765.1930000000001</v>
      </c>
      <c r="K241" s="27"/>
      <c r="L241" s="21">
        <f t="shared" ref="L241:L269" si="146">SUM(L234:L240)</f>
        <v>63.72</v>
      </c>
    </row>
    <row r="242" spans="1:12" ht="15" x14ac:dyDescent="0.25">
      <c r="A242" s="28">
        <f>A234</f>
        <v>2</v>
      </c>
      <c r="B242" s="14">
        <f>B234</f>
        <v>3</v>
      </c>
      <c r="C242" s="10" t="s">
        <v>24</v>
      </c>
      <c r="D242" s="12" t="s">
        <v>23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5"/>
      <c r="B243" s="16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5"/>
      <c r="B244" s="16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6"/>
      <c r="B245" s="18"/>
      <c r="C245" s="8"/>
      <c r="D245" s="19" t="s">
        <v>35</v>
      </c>
      <c r="E245" s="9"/>
      <c r="F245" s="21">
        <f>SUM(F242:F244)</f>
        <v>0</v>
      </c>
      <c r="G245" s="21">
        <f t="shared" ref="G245" si="147">SUM(G242:G244)</f>
        <v>0</v>
      </c>
      <c r="H245" s="21">
        <f t="shared" ref="H245" si="148">SUM(H242:H244)</f>
        <v>0</v>
      </c>
      <c r="I245" s="21">
        <f t="shared" ref="I245" si="149">SUM(I242:I244)</f>
        <v>0</v>
      </c>
      <c r="J245" s="21">
        <f t="shared" ref="J245" si="150">SUM(J242:J244)</f>
        <v>0</v>
      </c>
      <c r="K245" s="27"/>
      <c r="L245" s="21">
        <f t="shared" ref="L245" ca="1" si="151">SUM(L242:L250)</f>
        <v>0</v>
      </c>
    </row>
    <row r="246" spans="1:12" ht="15" x14ac:dyDescent="0.25">
      <c r="A246" s="28">
        <f>A234</f>
        <v>2</v>
      </c>
      <c r="B246" s="14">
        <f>B234</f>
        <v>3</v>
      </c>
      <c r="C246" s="10" t="s">
        <v>25</v>
      </c>
      <c r="D246" s="7" t="s">
        <v>26</v>
      </c>
      <c r="E246" s="42" t="s">
        <v>101</v>
      </c>
      <c r="F246" s="43">
        <v>100</v>
      </c>
      <c r="G246" s="43">
        <v>0.98</v>
      </c>
      <c r="H246" s="43">
        <v>6.15</v>
      </c>
      <c r="I246" s="43">
        <v>3.73</v>
      </c>
      <c r="J246" s="43">
        <v>72.2</v>
      </c>
      <c r="K246" s="44">
        <v>25</v>
      </c>
      <c r="L246" s="43"/>
    </row>
    <row r="247" spans="1:12" ht="15" x14ac:dyDescent="0.25">
      <c r="A247" s="25"/>
      <c r="B247" s="16"/>
      <c r="C247" s="11"/>
      <c r="D247" s="7" t="s">
        <v>27</v>
      </c>
      <c r="E247" s="42" t="s">
        <v>129</v>
      </c>
      <c r="F247" s="43">
        <v>250</v>
      </c>
      <c r="G247" s="43">
        <v>4.3899999999999997</v>
      </c>
      <c r="H247" s="43">
        <v>4.22</v>
      </c>
      <c r="I247" s="43">
        <v>13.06</v>
      </c>
      <c r="J247" s="43">
        <v>127.8</v>
      </c>
      <c r="K247" s="44">
        <v>210</v>
      </c>
      <c r="L247" s="43"/>
    </row>
    <row r="248" spans="1:12" ht="15" x14ac:dyDescent="0.25">
      <c r="A248" s="25"/>
      <c r="B248" s="16"/>
      <c r="C248" s="11"/>
      <c r="D248" s="7" t="s">
        <v>28</v>
      </c>
      <c r="E248" s="42" t="s">
        <v>84</v>
      </c>
      <c r="F248" s="43">
        <v>90</v>
      </c>
      <c r="G248" s="43">
        <v>7.65</v>
      </c>
      <c r="H248" s="43">
        <v>1.01</v>
      </c>
      <c r="I248" s="43">
        <v>3.18</v>
      </c>
      <c r="J248" s="43">
        <v>52.5</v>
      </c>
      <c r="K248" s="44">
        <v>244</v>
      </c>
      <c r="L248" s="43"/>
    </row>
    <row r="249" spans="1:12" ht="15" x14ac:dyDescent="0.25">
      <c r="A249" s="25"/>
      <c r="B249" s="16"/>
      <c r="C249" s="11"/>
      <c r="D249" s="7" t="s">
        <v>29</v>
      </c>
      <c r="E249" s="42" t="s">
        <v>58</v>
      </c>
      <c r="F249" s="43">
        <v>200</v>
      </c>
      <c r="G249" s="43">
        <v>4.28</v>
      </c>
      <c r="H249" s="43">
        <v>7</v>
      </c>
      <c r="I249" s="43">
        <v>30</v>
      </c>
      <c r="J249" s="43">
        <v>200</v>
      </c>
      <c r="K249" s="44">
        <v>694</v>
      </c>
      <c r="L249" s="43"/>
    </row>
    <row r="250" spans="1:12" ht="15" x14ac:dyDescent="0.25">
      <c r="A250" s="25"/>
      <c r="B250" s="16"/>
      <c r="C250" s="11"/>
      <c r="D250" s="7" t="s">
        <v>30</v>
      </c>
      <c r="E250" s="42" t="s">
        <v>72</v>
      </c>
      <c r="F250" s="43">
        <v>200</v>
      </c>
      <c r="G250" s="43">
        <v>0.74</v>
      </c>
      <c r="H250" s="43">
        <v>0</v>
      </c>
      <c r="I250" s="43">
        <v>21.56</v>
      </c>
      <c r="J250" s="43">
        <v>88.48</v>
      </c>
      <c r="K250" s="44">
        <v>445</v>
      </c>
      <c r="L250" s="43"/>
    </row>
    <row r="251" spans="1:12" ht="15" x14ac:dyDescent="0.25">
      <c r="A251" s="25"/>
      <c r="B251" s="16"/>
      <c r="C251" s="11"/>
      <c r="D251" s="7" t="s">
        <v>31</v>
      </c>
      <c r="E251" s="42" t="s">
        <v>43</v>
      </c>
      <c r="F251" s="43">
        <v>50</v>
      </c>
      <c r="G251" s="43">
        <v>3.8</v>
      </c>
      <c r="H251" s="43">
        <v>0.45</v>
      </c>
      <c r="I251" s="43">
        <v>24.9</v>
      </c>
      <c r="J251" s="43">
        <v>113.22</v>
      </c>
      <c r="K251" s="44">
        <v>878</v>
      </c>
      <c r="L251" s="43"/>
    </row>
    <row r="252" spans="1:12" ht="15" x14ac:dyDescent="0.25">
      <c r="A252" s="25"/>
      <c r="B252" s="16"/>
      <c r="C252" s="11"/>
      <c r="D252" s="7" t="s">
        <v>32</v>
      </c>
      <c r="E252" s="42" t="s">
        <v>49</v>
      </c>
      <c r="F252" s="43">
        <v>50</v>
      </c>
      <c r="G252" s="43">
        <v>2.75</v>
      </c>
      <c r="H252" s="43">
        <v>0.5</v>
      </c>
      <c r="I252" s="43">
        <v>17</v>
      </c>
      <c r="J252" s="43">
        <v>85</v>
      </c>
      <c r="K252" s="44">
        <v>879</v>
      </c>
      <c r="L252" s="43"/>
    </row>
    <row r="253" spans="1:12" ht="15" x14ac:dyDescent="0.25">
      <c r="A253" s="25"/>
      <c r="B253" s="16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5"/>
      <c r="B254" s="16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6"/>
      <c r="B255" s="18"/>
      <c r="C255" s="8"/>
      <c r="D255" s="19" t="s">
        <v>35</v>
      </c>
      <c r="E255" s="9"/>
      <c r="F255" s="21">
        <f>SUM(F246:F254)</f>
        <v>940</v>
      </c>
      <c r="G255" s="21">
        <f t="shared" ref="G255" si="152">SUM(G246:G254)</f>
        <v>24.59</v>
      </c>
      <c r="H255" s="21">
        <f t="shared" ref="H255" si="153">SUM(H246:H254)</f>
        <v>19.330000000000002</v>
      </c>
      <c r="I255" s="21">
        <f t="shared" ref="I255" si="154">SUM(I246:I254)</f>
        <v>113.43</v>
      </c>
      <c r="J255" s="21">
        <f t="shared" ref="J255" si="155">SUM(J246:J254)</f>
        <v>739.2</v>
      </c>
      <c r="K255" s="27"/>
      <c r="L255" s="21">
        <f t="shared" ref="L255" ca="1" si="156">SUM(L252:L260)</f>
        <v>0</v>
      </c>
    </row>
    <row r="256" spans="1:12" ht="15" x14ac:dyDescent="0.25">
      <c r="A256" s="28">
        <f>A234</f>
        <v>2</v>
      </c>
      <c r="B256" s="14">
        <f>B234</f>
        <v>3</v>
      </c>
      <c r="C256" s="10" t="s">
        <v>33</v>
      </c>
      <c r="D256" s="12" t="s">
        <v>34</v>
      </c>
      <c r="E256" s="42" t="s">
        <v>60</v>
      </c>
      <c r="F256" s="43">
        <v>10</v>
      </c>
      <c r="G256" s="43">
        <v>0.39200000000000002</v>
      </c>
      <c r="H256" s="43">
        <v>3.06</v>
      </c>
      <c r="I256" s="43">
        <v>6.2519999999999998</v>
      </c>
      <c r="J256" s="43">
        <v>54.1</v>
      </c>
      <c r="K256" s="44"/>
      <c r="L256" s="43"/>
    </row>
    <row r="257" spans="1:12" ht="15" x14ac:dyDescent="0.25">
      <c r="A257" s="25"/>
      <c r="B257" s="16"/>
      <c r="C257" s="11"/>
      <c r="D257" s="12" t="s">
        <v>30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5"/>
      <c r="B258" s="16"/>
      <c r="C258" s="11"/>
      <c r="D258" s="6"/>
      <c r="E258" s="42" t="s">
        <v>61</v>
      </c>
      <c r="F258" s="43">
        <v>200</v>
      </c>
      <c r="G258" s="43">
        <v>0.8</v>
      </c>
      <c r="H258" s="43">
        <v>0.3</v>
      </c>
      <c r="I258" s="43">
        <v>2.86</v>
      </c>
      <c r="J258" s="43">
        <v>18</v>
      </c>
      <c r="K258" s="44"/>
      <c r="L258" s="43"/>
    </row>
    <row r="259" spans="1:12" ht="15" x14ac:dyDescent="0.25">
      <c r="A259" s="25"/>
      <c r="B259" s="16"/>
      <c r="C259" s="11"/>
      <c r="D259" s="6"/>
      <c r="E259" s="42"/>
      <c r="F259" s="43"/>
      <c r="G259" s="43"/>
      <c r="H259" s="43"/>
      <c r="I259" s="43"/>
      <c r="J259" s="43"/>
      <c r="K259" s="44"/>
      <c r="L259" s="43">
        <v>69.62</v>
      </c>
    </row>
    <row r="260" spans="1:12" ht="15" x14ac:dyDescent="0.25">
      <c r="A260" s="26"/>
      <c r="B260" s="18"/>
      <c r="C260" s="8"/>
      <c r="D260" s="19" t="s">
        <v>35</v>
      </c>
      <c r="E260" s="9"/>
      <c r="F260" s="21">
        <f>SUM(F256:F259)</f>
        <v>210</v>
      </c>
      <c r="G260" s="21">
        <f t="shared" ref="G260" si="157">SUM(G256:G259)</f>
        <v>1.1920000000000002</v>
      </c>
      <c r="H260" s="21">
        <f t="shared" ref="H260" si="158">SUM(H256:H259)</f>
        <v>3.36</v>
      </c>
      <c r="I260" s="21">
        <f t="shared" ref="I260" si="159">SUM(I256:I259)</f>
        <v>9.1120000000000001</v>
      </c>
      <c r="J260" s="21">
        <f t="shared" ref="J260" si="160">SUM(J256:J259)</f>
        <v>72.099999999999994</v>
      </c>
      <c r="K260" s="27"/>
      <c r="L260" s="21">
        <f t="shared" ref="L260" ca="1" si="161">SUM(L253:L259)</f>
        <v>0</v>
      </c>
    </row>
    <row r="261" spans="1:12" ht="15.75" customHeight="1" thickBot="1" x14ac:dyDescent="0.25">
      <c r="A261" s="29">
        <f>A234</f>
        <v>2</v>
      </c>
      <c r="B261" s="30">
        <f>B234</f>
        <v>3</v>
      </c>
      <c r="C261" s="50" t="s">
        <v>4</v>
      </c>
      <c r="D261" s="51"/>
      <c r="E261" s="31"/>
      <c r="F261" s="32">
        <v>1750</v>
      </c>
      <c r="G261" s="32">
        <v>49.734000000000002</v>
      </c>
      <c r="H261" s="32">
        <v>39.758000000000003</v>
      </c>
      <c r="I261" s="32">
        <v>259.14</v>
      </c>
      <c r="J261" s="32">
        <v>1576.49</v>
      </c>
      <c r="K261" s="33"/>
      <c r="L261" s="32">
        <v>133.34</v>
      </c>
    </row>
    <row r="262" spans="1:12" ht="15" x14ac:dyDescent="0.25">
      <c r="A262" s="22">
        <v>2</v>
      </c>
      <c r="B262" s="23">
        <v>4</v>
      </c>
      <c r="C262" s="24" t="s">
        <v>19</v>
      </c>
      <c r="D262" s="5" t="s">
        <v>20</v>
      </c>
      <c r="E262" s="39" t="s">
        <v>102</v>
      </c>
      <c r="F262" s="40">
        <v>150</v>
      </c>
      <c r="G262" s="40">
        <v>18.989999999999998</v>
      </c>
      <c r="H262" s="40">
        <v>28.32</v>
      </c>
      <c r="I262" s="40">
        <v>3.51</v>
      </c>
      <c r="J262" s="40">
        <v>345.9</v>
      </c>
      <c r="K262" s="41">
        <v>438</v>
      </c>
      <c r="L262" s="40"/>
    </row>
    <row r="263" spans="1:12" ht="15" x14ac:dyDescent="0.25">
      <c r="A263" s="25"/>
      <c r="B263" s="16"/>
      <c r="C263" s="11"/>
      <c r="D263" s="6"/>
      <c r="E263" s="42" t="s">
        <v>85</v>
      </c>
      <c r="F263" s="43">
        <v>15</v>
      </c>
      <c r="G263" s="43">
        <v>3.48</v>
      </c>
      <c r="H263" s="43">
        <v>4.43</v>
      </c>
      <c r="I263" s="43">
        <v>0</v>
      </c>
      <c r="J263" s="43">
        <v>54.6</v>
      </c>
      <c r="K263" s="44">
        <v>42</v>
      </c>
      <c r="L263" s="43"/>
    </row>
    <row r="264" spans="1:12" ht="15" x14ac:dyDescent="0.25">
      <c r="A264" s="25"/>
      <c r="B264" s="16"/>
      <c r="C264" s="11"/>
      <c r="D264" s="7" t="s">
        <v>21</v>
      </c>
      <c r="E264" s="42" t="s">
        <v>68</v>
      </c>
      <c r="F264" s="43">
        <v>200</v>
      </c>
      <c r="G264" s="43">
        <v>1.7669999999999999</v>
      </c>
      <c r="H264" s="43">
        <v>1.363</v>
      </c>
      <c r="I264" s="43">
        <v>23.78</v>
      </c>
      <c r="J264" s="43">
        <v>105.26</v>
      </c>
      <c r="K264" s="44">
        <v>95</v>
      </c>
      <c r="L264" s="43"/>
    </row>
    <row r="265" spans="1:12" ht="15" x14ac:dyDescent="0.25">
      <c r="A265" s="25"/>
      <c r="B265" s="16"/>
      <c r="C265" s="11"/>
      <c r="D265" s="7" t="s">
        <v>22</v>
      </c>
      <c r="E265" s="42" t="s">
        <v>43</v>
      </c>
      <c r="F265" s="43">
        <v>50</v>
      </c>
      <c r="G265" s="43">
        <v>3.8</v>
      </c>
      <c r="H265" s="43">
        <v>0.45</v>
      </c>
      <c r="I265" s="43">
        <v>24.9</v>
      </c>
      <c r="J265" s="43">
        <v>113.22</v>
      </c>
      <c r="K265" s="44">
        <v>878</v>
      </c>
      <c r="L265" s="43"/>
    </row>
    <row r="266" spans="1:12" ht="15" x14ac:dyDescent="0.25">
      <c r="A266" s="25"/>
      <c r="B266" s="16"/>
      <c r="C266" s="11"/>
      <c r="D266" s="7" t="s">
        <v>23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5"/>
      <c r="B267" s="16"/>
      <c r="C267" s="11"/>
      <c r="D267" s="6"/>
      <c r="E267" s="42" t="s">
        <v>86</v>
      </c>
      <c r="F267" s="43">
        <v>100</v>
      </c>
      <c r="G267" s="43">
        <v>2.2000000000000002</v>
      </c>
      <c r="H267" s="43">
        <v>0.4</v>
      </c>
      <c r="I267" s="43">
        <v>7.6</v>
      </c>
      <c r="J267" s="43">
        <v>48</v>
      </c>
      <c r="K267" s="44">
        <v>71</v>
      </c>
      <c r="L267" s="43"/>
    </row>
    <row r="268" spans="1:12" ht="15" x14ac:dyDescent="0.25">
      <c r="A268" s="25"/>
      <c r="B268" s="16"/>
      <c r="C268" s="11"/>
      <c r="D268" s="6"/>
      <c r="E268" s="42"/>
      <c r="F268" s="43"/>
      <c r="G268" s="43"/>
      <c r="H268" s="43"/>
      <c r="I268" s="43"/>
      <c r="J268" s="43"/>
      <c r="K268" s="44"/>
      <c r="L268" s="43">
        <v>63.72</v>
      </c>
    </row>
    <row r="269" spans="1:12" ht="15" x14ac:dyDescent="0.25">
      <c r="A269" s="26"/>
      <c r="B269" s="18"/>
      <c r="C269" s="8"/>
      <c r="D269" s="19" t="s">
        <v>35</v>
      </c>
      <c r="E269" s="9"/>
      <c r="F269" s="21">
        <f>SUM(F262:F268)</f>
        <v>515</v>
      </c>
      <c r="G269" s="21">
        <f t="shared" ref="G269" si="162">SUM(G262:G268)</f>
        <v>30.236999999999998</v>
      </c>
      <c r="H269" s="21">
        <f t="shared" ref="H269" si="163">SUM(H262:H268)</f>
        <v>34.963000000000001</v>
      </c>
      <c r="I269" s="21">
        <f t="shared" ref="I269" si="164">SUM(I262:I268)</f>
        <v>59.79</v>
      </c>
      <c r="J269" s="21">
        <f t="shared" ref="J269" si="165">SUM(J262:J268)</f>
        <v>666.98</v>
      </c>
      <c r="K269" s="27"/>
      <c r="L269" s="21">
        <f t="shared" si="146"/>
        <v>63.72</v>
      </c>
    </row>
    <row r="270" spans="1:12" ht="15" x14ac:dyDescent="0.25">
      <c r="A270" s="28">
        <f>A262</f>
        <v>2</v>
      </c>
      <c r="B270" s="14">
        <f>B262</f>
        <v>4</v>
      </c>
      <c r="C270" s="10" t="s">
        <v>24</v>
      </c>
      <c r="D270" s="12" t="s">
        <v>23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5"/>
      <c r="B271" s="16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5"/>
      <c r="B272" s="16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6"/>
      <c r="B273" s="18"/>
      <c r="C273" s="8"/>
      <c r="D273" s="19" t="s">
        <v>35</v>
      </c>
      <c r="E273" s="9"/>
      <c r="F273" s="21">
        <f>SUM(F270:F272)</f>
        <v>0</v>
      </c>
      <c r="G273" s="21">
        <f t="shared" ref="G273" si="166">SUM(G270:G272)</f>
        <v>0</v>
      </c>
      <c r="H273" s="21">
        <f t="shared" ref="H273" si="167">SUM(H270:H272)</f>
        <v>0</v>
      </c>
      <c r="I273" s="21">
        <f t="shared" ref="I273" si="168">SUM(I270:I272)</f>
        <v>0</v>
      </c>
      <c r="J273" s="21">
        <f t="shared" ref="J273" si="169">SUM(J270:J272)</f>
        <v>0</v>
      </c>
      <c r="K273" s="27"/>
      <c r="L273" s="21">
        <f t="shared" ref="L273" ca="1" si="170">SUM(L270:L278)</f>
        <v>0</v>
      </c>
    </row>
    <row r="274" spans="1:12" ht="15" x14ac:dyDescent="0.25">
      <c r="A274" s="28">
        <f>A262</f>
        <v>2</v>
      </c>
      <c r="B274" s="14">
        <f>B262</f>
        <v>4</v>
      </c>
      <c r="C274" s="10" t="s">
        <v>25</v>
      </c>
      <c r="D274" s="7" t="s">
        <v>26</v>
      </c>
      <c r="E274" s="42" t="s">
        <v>45</v>
      </c>
      <c r="F274" s="43">
        <v>100</v>
      </c>
      <c r="G274" s="43">
        <v>1.43</v>
      </c>
      <c r="H274" s="43">
        <v>6.09</v>
      </c>
      <c r="I274" s="43">
        <v>8.36</v>
      </c>
      <c r="J274" s="43">
        <v>93.9</v>
      </c>
      <c r="K274" s="44">
        <v>33</v>
      </c>
      <c r="L274" s="43"/>
    </row>
    <row r="275" spans="1:12" ht="15" x14ac:dyDescent="0.25">
      <c r="A275" s="25"/>
      <c r="B275" s="16"/>
      <c r="C275" s="11"/>
      <c r="D275" s="7" t="s">
        <v>27</v>
      </c>
      <c r="E275" s="42" t="s">
        <v>103</v>
      </c>
      <c r="F275" s="43">
        <v>250</v>
      </c>
      <c r="G275" s="43">
        <v>2.69</v>
      </c>
      <c r="H275" s="43">
        <v>2.84</v>
      </c>
      <c r="I275" s="43">
        <v>17.14</v>
      </c>
      <c r="J275" s="43">
        <v>104.75</v>
      </c>
      <c r="K275" s="44">
        <v>208</v>
      </c>
      <c r="L275" s="43"/>
    </row>
    <row r="276" spans="1:12" ht="15" x14ac:dyDescent="0.25">
      <c r="A276" s="25"/>
      <c r="B276" s="16"/>
      <c r="C276" s="11"/>
      <c r="D276" s="7" t="s">
        <v>28</v>
      </c>
      <c r="E276" s="42" t="s">
        <v>87</v>
      </c>
      <c r="F276" s="43">
        <v>180</v>
      </c>
      <c r="G276" s="43">
        <v>3.7</v>
      </c>
      <c r="H276" s="43">
        <v>8.34</v>
      </c>
      <c r="I276" s="43">
        <v>46.03</v>
      </c>
      <c r="J276" s="43">
        <v>284.7</v>
      </c>
      <c r="K276" s="44">
        <v>336</v>
      </c>
      <c r="L276" s="43"/>
    </row>
    <row r="277" spans="1:12" ht="15" x14ac:dyDescent="0.25">
      <c r="A277" s="25"/>
      <c r="B277" s="16"/>
      <c r="C277" s="11"/>
      <c r="D277" s="7" t="s">
        <v>29</v>
      </c>
      <c r="E277" s="42" t="s">
        <v>104</v>
      </c>
      <c r="F277" s="43">
        <v>90</v>
      </c>
      <c r="G277" s="43">
        <v>15.55</v>
      </c>
      <c r="H277" s="43">
        <v>11.55</v>
      </c>
      <c r="I277" s="43">
        <v>15.7</v>
      </c>
      <c r="J277" s="43">
        <v>228.75</v>
      </c>
      <c r="K277" s="44">
        <v>608</v>
      </c>
      <c r="L277" s="43"/>
    </row>
    <row r="278" spans="1:12" ht="15" x14ac:dyDescent="0.25">
      <c r="A278" s="25"/>
      <c r="B278" s="16"/>
      <c r="C278" s="11"/>
      <c r="D278" s="7" t="s">
        <v>30</v>
      </c>
      <c r="E278" s="42" t="s">
        <v>48</v>
      </c>
      <c r="F278" s="43">
        <v>200</v>
      </c>
      <c r="G278" s="43">
        <v>0.04</v>
      </c>
      <c r="H278" s="43">
        <v>0</v>
      </c>
      <c r="I278" s="43">
        <v>24.76</v>
      </c>
      <c r="J278" s="43">
        <v>94.2</v>
      </c>
      <c r="K278" s="44">
        <v>868</v>
      </c>
      <c r="L278" s="43"/>
    </row>
    <row r="279" spans="1:12" ht="15" x14ac:dyDescent="0.25">
      <c r="A279" s="25"/>
      <c r="B279" s="16"/>
      <c r="C279" s="11"/>
      <c r="D279" s="7" t="s">
        <v>31</v>
      </c>
      <c r="E279" s="42" t="s">
        <v>43</v>
      </c>
      <c r="F279" s="43">
        <v>50</v>
      </c>
      <c r="G279" s="43">
        <v>3.8</v>
      </c>
      <c r="H279" s="43">
        <v>0.45</v>
      </c>
      <c r="I279" s="43">
        <v>24.9</v>
      </c>
      <c r="J279" s="43">
        <v>113.22</v>
      </c>
      <c r="K279" s="44">
        <v>878</v>
      </c>
      <c r="L279" s="43"/>
    </row>
    <row r="280" spans="1:12" ht="15" x14ac:dyDescent="0.25">
      <c r="A280" s="25"/>
      <c r="B280" s="16"/>
      <c r="C280" s="11"/>
      <c r="D280" s="7" t="s">
        <v>32</v>
      </c>
      <c r="E280" s="42" t="s">
        <v>49</v>
      </c>
      <c r="F280" s="43">
        <v>50</v>
      </c>
      <c r="G280" s="43">
        <v>2.75</v>
      </c>
      <c r="H280" s="43">
        <v>0.5</v>
      </c>
      <c r="I280" s="43">
        <v>17</v>
      </c>
      <c r="J280" s="43">
        <v>85</v>
      </c>
      <c r="K280" s="44">
        <v>879</v>
      </c>
      <c r="L280" s="43"/>
    </row>
    <row r="281" spans="1:12" ht="15" x14ac:dyDescent="0.25">
      <c r="A281" s="25"/>
      <c r="B281" s="16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5"/>
      <c r="B282" s="16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6"/>
      <c r="B283" s="18"/>
      <c r="C283" s="8"/>
      <c r="D283" s="19" t="s">
        <v>35</v>
      </c>
      <c r="E283" s="9"/>
      <c r="F283" s="21">
        <f>SUM(F274:F282)</f>
        <v>920</v>
      </c>
      <c r="G283" s="21">
        <f t="shared" ref="G283" si="171">SUM(G274:G282)</f>
        <v>29.96</v>
      </c>
      <c r="H283" s="21">
        <f t="shared" ref="H283" si="172">SUM(H274:H282)</f>
        <v>29.77</v>
      </c>
      <c r="I283" s="21">
        <f t="shared" ref="I283" si="173">SUM(I274:I282)</f>
        <v>153.89000000000001</v>
      </c>
      <c r="J283" s="21">
        <f t="shared" ref="J283" si="174">SUM(J274:J282)</f>
        <v>1004.5200000000001</v>
      </c>
      <c r="K283" s="27"/>
      <c r="L283" s="21">
        <f t="shared" ref="L283" ca="1" si="175">SUM(L280:L288)</f>
        <v>0</v>
      </c>
    </row>
    <row r="284" spans="1:12" ht="15" x14ac:dyDescent="0.25">
      <c r="A284" s="28">
        <f>A262</f>
        <v>2</v>
      </c>
      <c r="B284" s="14">
        <f>B262</f>
        <v>4</v>
      </c>
      <c r="C284" s="10" t="s">
        <v>33</v>
      </c>
      <c r="D284" s="12" t="s">
        <v>34</v>
      </c>
      <c r="E284" s="42" t="s">
        <v>50</v>
      </c>
      <c r="F284" s="43">
        <v>10</v>
      </c>
      <c r="G284" s="43">
        <v>0.75</v>
      </c>
      <c r="H284" s="43">
        <v>0.98</v>
      </c>
      <c r="I284" s="43">
        <v>7.44</v>
      </c>
      <c r="J284" s="43">
        <v>41.7</v>
      </c>
      <c r="K284" s="44"/>
      <c r="L284" s="43"/>
    </row>
    <row r="285" spans="1:12" ht="15" x14ac:dyDescent="0.25">
      <c r="A285" s="25"/>
      <c r="B285" s="16"/>
      <c r="C285" s="11"/>
      <c r="D285" s="12" t="s">
        <v>30</v>
      </c>
      <c r="E285" s="42" t="s">
        <v>51</v>
      </c>
      <c r="F285" s="43">
        <v>200</v>
      </c>
      <c r="G285" s="43">
        <v>1</v>
      </c>
      <c r="H285" s="43">
        <v>0.01</v>
      </c>
      <c r="I285" s="43">
        <v>29.7</v>
      </c>
      <c r="J285" s="43">
        <v>128</v>
      </c>
      <c r="K285" s="44"/>
      <c r="L285" s="43"/>
    </row>
    <row r="286" spans="1:12" ht="15" x14ac:dyDescent="0.25">
      <c r="A286" s="25"/>
      <c r="B286" s="16"/>
      <c r="C286" s="11"/>
      <c r="D286" s="6"/>
      <c r="E286" s="42"/>
      <c r="F286" s="43"/>
      <c r="G286" s="43"/>
      <c r="H286" s="43"/>
      <c r="I286" s="43"/>
      <c r="J286" s="43"/>
      <c r="K286" s="44"/>
      <c r="L286" s="43">
        <v>69.62</v>
      </c>
    </row>
    <row r="287" spans="1:12" ht="15" x14ac:dyDescent="0.25">
      <c r="A287" s="25"/>
      <c r="B287" s="16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6"/>
      <c r="B288" s="18"/>
      <c r="C288" s="8"/>
      <c r="D288" s="19" t="s">
        <v>35</v>
      </c>
      <c r="E288" s="9"/>
      <c r="F288" s="21">
        <f>SUM(F284:F287)</f>
        <v>210</v>
      </c>
      <c r="G288" s="21">
        <f t="shared" ref="G288" si="176">SUM(G284:G287)</f>
        <v>1.75</v>
      </c>
      <c r="H288" s="21">
        <f t="shared" ref="H288" si="177">SUM(H284:H287)</f>
        <v>0.99</v>
      </c>
      <c r="I288" s="21">
        <f t="shared" ref="I288" si="178">SUM(I284:I287)</f>
        <v>37.14</v>
      </c>
      <c r="J288" s="21">
        <f t="shared" ref="J288" si="179">SUM(J284:J287)</f>
        <v>169.7</v>
      </c>
      <c r="K288" s="27"/>
      <c r="L288" s="21">
        <f t="shared" ref="L288" ca="1" si="180">SUM(L281:L287)</f>
        <v>0</v>
      </c>
    </row>
    <row r="289" spans="1:12" ht="15.75" customHeight="1" thickBot="1" x14ac:dyDescent="0.25">
      <c r="A289" s="29">
        <f>A262</f>
        <v>2</v>
      </c>
      <c r="B289" s="30">
        <f>B262</f>
        <v>4</v>
      </c>
      <c r="C289" s="50" t="s">
        <v>4</v>
      </c>
      <c r="D289" s="51"/>
      <c r="E289" s="31"/>
      <c r="F289" s="32">
        <v>1645</v>
      </c>
      <c r="G289" s="32">
        <v>61.947000000000003</v>
      </c>
      <c r="H289" s="32">
        <v>65.722999999999999</v>
      </c>
      <c r="I289" s="32">
        <v>250.82</v>
      </c>
      <c r="J289" s="32">
        <v>1841.2</v>
      </c>
      <c r="K289" s="33"/>
      <c r="L289" s="32">
        <v>133.34</v>
      </c>
    </row>
    <row r="290" spans="1:12" ht="15" x14ac:dyDescent="0.25">
      <c r="A290" s="22">
        <v>2</v>
      </c>
      <c r="B290" s="23">
        <v>5</v>
      </c>
      <c r="C290" s="24" t="s">
        <v>19</v>
      </c>
      <c r="D290" s="5" t="s">
        <v>20</v>
      </c>
      <c r="E290" s="39" t="s">
        <v>105</v>
      </c>
      <c r="F290" s="40">
        <v>150</v>
      </c>
      <c r="G290" s="40">
        <v>30.93</v>
      </c>
      <c r="H290" s="40">
        <v>22.89</v>
      </c>
      <c r="I290" s="40">
        <v>36</v>
      </c>
      <c r="J290" s="40">
        <v>310.66000000000003</v>
      </c>
      <c r="K290" s="41">
        <v>469</v>
      </c>
      <c r="L290" s="40"/>
    </row>
    <row r="291" spans="1:12" ht="15" x14ac:dyDescent="0.25">
      <c r="A291" s="25"/>
      <c r="B291" s="16"/>
      <c r="C291" s="11"/>
      <c r="D291" s="6"/>
      <c r="E291" s="42" t="s">
        <v>106</v>
      </c>
      <c r="F291" s="43">
        <v>10</v>
      </c>
      <c r="G291" s="43">
        <v>16.399999999999999</v>
      </c>
      <c r="H291" s="43">
        <v>0.2</v>
      </c>
      <c r="I291" s="43">
        <v>0.34</v>
      </c>
      <c r="J291" s="43">
        <v>150</v>
      </c>
      <c r="K291" s="44">
        <v>41</v>
      </c>
      <c r="L291" s="43"/>
    </row>
    <row r="292" spans="1:12" ht="15" x14ac:dyDescent="0.25">
      <c r="A292" s="25"/>
      <c r="B292" s="16"/>
      <c r="C292" s="11"/>
      <c r="D292" s="7" t="s">
        <v>21</v>
      </c>
      <c r="E292" s="42" t="s">
        <v>54</v>
      </c>
      <c r="F292" s="43">
        <v>200</v>
      </c>
      <c r="G292" s="43">
        <v>0.434</v>
      </c>
      <c r="H292" s="43">
        <v>0</v>
      </c>
      <c r="I292" s="43">
        <v>12.725</v>
      </c>
      <c r="J292" s="43">
        <v>46.033000000000001</v>
      </c>
      <c r="K292" s="44">
        <v>943</v>
      </c>
      <c r="L292" s="43"/>
    </row>
    <row r="293" spans="1:12" ht="15" x14ac:dyDescent="0.25">
      <c r="A293" s="25"/>
      <c r="B293" s="16"/>
      <c r="C293" s="11"/>
      <c r="D293" s="7" t="s">
        <v>22</v>
      </c>
      <c r="E293" s="42" t="s">
        <v>43</v>
      </c>
      <c r="F293" s="43">
        <v>50</v>
      </c>
      <c r="G293" s="43">
        <v>3.8</v>
      </c>
      <c r="H293" s="43">
        <v>0.45</v>
      </c>
      <c r="I293" s="43">
        <v>24.9</v>
      </c>
      <c r="J293" s="43">
        <v>113.22</v>
      </c>
      <c r="K293" s="44">
        <v>878</v>
      </c>
      <c r="L293" s="43"/>
    </row>
    <row r="294" spans="1:12" ht="15" x14ac:dyDescent="0.25">
      <c r="A294" s="25"/>
      <c r="B294" s="16"/>
      <c r="C294" s="11"/>
      <c r="D294" s="7" t="s">
        <v>23</v>
      </c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5"/>
      <c r="B295" s="16"/>
      <c r="C295" s="11"/>
      <c r="D295" s="6"/>
      <c r="E295" s="42" t="s">
        <v>107</v>
      </c>
      <c r="F295" s="43">
        <v>100</v>
      </c>
      <c r="G295" s="43">
        <v>0.76</v>
      </c>
      <c r="H295" s="43">
        <v>6.09</v>
      </c>
      <c r="I295" s="43">
        <v>2.38</v>
      </c>
      <c r="J295" s="43">
        <v>67.3</v>
      </c>
      <c r="K295" s="44">
        <v>13</v>
      </c>
      <c r="L295" s="43">
        <v>63.72</v>
      </c>
    </row>
    <row r="296" spans="1:12" ht="15" x14ac:dyDescent="0.25">
      <c r="A296" s="25"/>
      <c r="B296" s="16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6"/>
      <c r="B297" s="18"/>
      <c r="C297" s="8"/>
      <c r="D297" s="19" t="s">
        <v>35</v>
      </c>
      <c r="E297" s="9"/>
      <c r="F297" s="21">
        <f>SUM(F290:F296)</f>
        <v>510</v>
      </c>
      <c r="G297" s="21">
        <f t="shared" ref="G297" si="181">SUM(G290:G296)</f>
        <v>52.323999999999991</v>
      </c>
      <c r="H297" s="21">
        <f t="shared" ref="H297" si="182">SUM(H290:H296)</f>
        <v>29.63</v>
      </c>
      <c r="I297" s="21">
        <f t="shared" ref="I297" si="183">SUM(I290:I296)</f>
        <v>76.344999999999999</v>
      </c>
      <c r="J297" s="21">
        <f t="shared" ref="J297" si="184">SUM(J290:J296)</f>
        <v>687.21299999999997</v>
      </c>
      <c r="K297" s="27"/>
      <c r="L297" s="21">
        <f t="shared" ref="L297:L325" si="185">SUM(L290:L296)</f>
        <v>63.72</v>
      </c>
    </row>
    <row r="298" spans="1:12" ht="15" x14ac:dyDescent="0.25">
      <c r="A298" s="28">
        <f>A290</f>
        <v>2</v>
      </c>
      <c r="B298" s="14">
        <f>B290</f>
        <v>5</v>
      </c>
      <c r="C298" s="10" t="s">
        <v>24</v>
      </c>
      <c r="D298" s="12" t="s">
        <v>23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5"/>
      <c r="B299" s="16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5"/>
      <c r="B300" s="16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6"/>
      <c r="B301" s="18"/>
      <c r="C301" s="8"/>
      <c r="D301" s="19" t="s">
        <v>35</v>
      </c>
      <c r="E301" s="9"/>
      <c r="F301" s="21">
        <f>SUM(F298:F300)</f>
        <v>0</v>
      </c>
      <c r="G301" s="21">
        <f t="shared" ref="G301" si="186">SUM(G298:G300)</f>
        <v>0</v>
      </c>
      <c r="H301" s="21">
        <f t="shared" ref="H301" si="187">SUM(H298:H300)</f>
        <v>0</v>
      </c>
      <c r="I301" s="21">
        <f t="shared" ref="I301" si="188">SUM(I298:I300)</f>
        <v>0</v>
      </c>
      <c r="J301" s="21">
        <f t="shared" ref="J301" si="189">SUM(J298:J300)</f>
        <v>0</v>
      </c>
      <c r="K301" s="27"/>
      <c r="L301" s="21">
        <f t="shared" ref="L301" ca="1" si="190">SUM(L298:L306)</f>
        <v>0</v>
      </c>
    </row>
    <row r="302" spans="1:12" ht="15" x14ac:dyDescent="0.25">
      <c r="A302" s="28">
        <f>A290</f>
        <v>2</v>
      </c>
      <c r="B302" s="14">
        <f>B290</f>
        <v>5</v>
      </c>
      <c r="C302" s="10" t="s">
        <v>25</v>
      </c>
      <c r="D302" s="7" t="s">
        <v>26</v>
      </c>
      <c r="E302" s="42" t="s">
        <v>64</v>
      </c>
      <c r="F302" s="43">
        <v>100</v>
      </c>
      <c r="G302" s="43">
        <v>0.4</v>
      </c>
      <c r="H302" s="43">
        <v>2.2999999999999998</v>
      </c>
      <c r="I302" s="43">
        <v>4.9000000000000004</v>
      </c>
      <c r="J302" s="43">
        <v>47</v>
      </c>
      <c r="K302" s="44">
        <v>38</v>
      </c>
      <c r="L302" s="43"/>
    </row>
    <row r="303" spans="1:12" ht="15" x14ac:dyDescent="0.25">
      <c r="A303" s="25"/>
      <c r="B303" s="16"/>
      <c r="C303" s="11"/>
      <c r="D303" s="7" t="s">
        <v>27</v>
      </c>
      <c r="E303" s="42" t="s">
        <v>108</v>
      </c>
      <c r="F303" s="43">
        <v>250</v>
      </c>
      <c r="G303" s="43">
        <v>5.99</v>
      </c>
      <c r="H303" s="43">
        <v>7.54</v>
      </c>
      <c r="I303" s="43">
        <v>15.53</v>
      </c>
      <c r="J303" s="43">
        <v>148.28</v>
      </c>
      <c r="K303" s="44">
        <v>201</v>
      </c>
      <c r="L303" s="43"/>
    </row>
    <row r="304" spans="1:12" ht="15" x14ac:dyDescent="0.25">
      <c r="A304" s="25"/>
      <c r="B304" s="16"/>
      <c r="C304" s="11"/>
      <c r="D304" s="7" t="s">
        <v>28</v>
      </c>
      <c r="E304" s="42" t="s">
        <v>104</v>
      </c>
      <c r="F304" s="43">
        <v>100</v>
      </c>
      <c r="G304" s="43">
        <v>15.15</v>
      </c>
      <c r="H304" s="43">
        <v>11.55</v>
      </c>
      <c r="I304" s="43">
        <v>15.7</v>
      </c>
      <c r="J304" s="43">
        <v>228.75</v>
      </c>
      <c r="K304" s="44">
        <v>608</v>
      </c>
      <c r="L304" s="43"/>
    </row>
    <row r="305" spans="1:12" ht="15" x14ac:dyDescent="0.25">
      <c r="A305" s="25"/>
      <c r="B305" s="16"/>
      <c r="C305" s="11"/>
      <c r="D305" s="7" t="s">
        <v>29</v>
      </c>
      <c r="E305" s="42" t="s">
        <v>109</v>
      </c>
      <c r="F305" s="43">
        <v>150</v>
      </c>
      <c r="G305" s="43">
        <v>7.36</v>
      </c>
      <c r="H305" s="43">
        <v>6.02</v>
      </c>
      <c r="I305" s="43">
        <v>35.26</v>
      </c>
      <c r="J305" s="43">
        <v>224</v>
      </c>
      <c r="K305" s="44">
        <v>688</v>
      </c>
      <c r="L305" s="43"/>
    </row>
    <row r="306" spans="1:12" ht="15" x14ac:dyDescent="0.25">
      <c r="A306" s="25"/>
      <c r="B306" s="16"/>
      <c r="C306" s="11"/>
      <c r="D306" s="7" t="s">
        <v>30</v>
      </c>
      <c r="E306" s="42" t="s">
        <v>48</v>
      </c>
      <c r="F306" s="43">
        <v>200</v>
      </c>
      <c r="G306" s="43">
        <v>0.04</v>
      </c>
      <c r="H306" s="43">
        <v>0</v>
      </c>
      <c r="I306" s="43">
        <v>24.76</v>
      </c>
      <c r="J306" s="43">
        <v>94.2</v>
      </c>
      <c r="K306" s="44">
        <v>868</v>
      </c>
      <c r="L306" s="43"/>
    </row>
    <row r="307" spans="1:12" ht="15" x14ac:dyDescent="0.25">
      <c r="A307" s="25"/>
      <c r="B307" s="16"/>
      <c r="C307" s="11"/>
      <c r="D307" s="7" t="s">
        <v>31</v>
      </c>
      <c r="E307" s="42" t="s">
        <v>43</v>
      </c>
      <c r="F307" s="43">
        <v>50</v>
      </c>
      <c r="G307" s="43">
        <v>3.8</v>
      </c>
      <c r="H307" s="43">
        <v>0.45</v>
      </c>
      <c r="I307" s="43">
        <v>24.9</v>
      </c>
      <c r="J307" s="43">
        <v>113.22</v>
      </c>
      <c r="K307" s="44">
        <v>878</v>
      </c>
      <c r="L307" s="43"/>
    </row>
    <row r="308" spans="1:12" ht="15" x14ac:dyDescent="0.25">
      <c r="A308" s="25"/>
      <c r="B308" s="16"/>
      <c r="C308" s="11"/>
      <c r="D308" s="7" t="s">
        <v>32</v>
      </c>
      <c r="E308" s="42" t="s">
        <v>49</v>
      </c>
      <c r="F308" s="43">
        <v>50</v>
      </c>
      <c r="G308" s="43">
        <v>2.75</v>
      </c>
      <c r="H308" s="43">
        <v>0.5</v>
      </c>
      <c r="I308" s="43">
        <v>17</v>
      </c>
      <c r="J308" s="43">
        <v>85</v>
      </c>
      <c r="K308" s="44">
        <v>879</v>
      </c>
      <c r="L308" s="43">
        <v>69.62</v>
      </c>
    </row>
    <row r="309" spans="1:12" ht="15" x14ac:dyDescent="0.25">
      <c r="A309" s="25"/>
      <c r="B309" s="16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5"/>
      <c r="B310" s="16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6"/>
      <c r="B311" s="18"/>
      <c r="C311" s="8"/>
      <c r="D311" s="19" t="s">
        <v>35</v>
      </c>
      <c r="E311" s="9"/>
      <c r="F311" s="21">
        <f>SUM(F302:F310)</f>
        <v>900</v>
      </c>
      <c r="G311" s="21">
        <f t="shared" ref="G311" si="191">SUM(G302:G310)</f>
        <v>35.489999999999995</v>
      </c>
      <c r="H311" s="21">
        <f t="shared" ref="H311" si="192">SUM(H302:H310)</f>
        <v>28.36</v>
      </c>
      <c r="I311" s="21">
        <f t="shared" ref="I311" si="193">SUM(I302:I310)</f>
        <v>138.04999999999998</v>
      </c>
      <c r="J311" s="21">
        <f t="shared" ref="J311" si="194">SUM(J302:J310)</f>
        <v>940.45</v>
      </c>
      <c r="K311" s="27"/>
      <c r="L311" s="21">
        <f t="shared" ref="L311" ca="1" si="195">SUM(L308:L316)</f>
        <v>0</v>
      </c>
    </row>
    <row r="312" spans="1:12" ht="15" x14ac:dyDescent="0.25">
      <c r="A312" s="28">
        <f>A290</f>
        <v>2</v>
      </c>
      <c r="B312" s="14">
        <f>B290</f>
        <v>5</v>
      </c>
      <c r="C312" s="10" t="s">
        <v>33</v>
      </c>
      <c r="D312" s="12" t="s">
        <v>34</v>
      </c>
      <c r="E312" s="42" t="s">
        <v>60</v>
      </c>
      <c r="F312" s="43">
        <v>10</v>
      </c>
      <c r="G312" s="43">
        <v>0.39200000000000002</v>
      </c>
      <c r="H312" s="43">
        <v>3.06</v>
      </c>
      <c r="I312" s="43">
        <v>6.2519999999999998</v>
      </c>
      <c r="J312" s="43">
        <v>54.1</v>
      </c>
      <c r="K312" s="44"/>
      <c r="L312" s="43"/>
    </row>
    <row r="313" spans="1:12" ht="15" x14ac:dyDescent="0.25">
      <c r="A313" s="25"/>
      <c r="B313" s="16"/>
      <c r="C313" s="11"/>
      <c r="D313" s="12" t="s">
        <v>30</v>
      </c>
      <c r="E313" s="42" t="s">
        <v>73</v>
      </c>
      <c r="F313" s="43">
        <v>200</v>
      </c>
      <c r="G313" s="43">
        <v>8.6999999999999993</v>
      </c>
      <c r="H313" s="43">
        <v>8.8000000000000007</v>
      </c>
      <c r="I313" s="43">
        <v>54.8</v>
      </c>
      <c r="J313" s="43">
        <v>339</v>
      </c>
      <c r="K313" s="44">
        <v>870</v>
      </c>
      <c r="L313" s="43"/>
    </row>
    <row r="314" spans="1:12" ht="15" x14ac:dyDescent="0.25">
      <c r="A314" s="25"/>
      <c r="B314" s="16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5"/>
      <c r="B315" s="16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6"/>
      <c r="B316" s="18"/>
      <c r="C316" s="8"/>
      <c r="D316" s="19" t="s">
        <v>35</v>
      </c>
      <c r="E316" s="9"/>
      <c r="F316" s="21">
        <f>SUM(F312:F315)</f>
        <v>210</v>
      </c>
      <c r="G316" s="21">
        <f t="shared" ref="G316" si="196">SUM(G312:G315)</f>
        <v>9.0919999999999987</v>
      </c>
      <c r="H316" s="21">
        <f t="shared" ref="H316" si="197">SUM(H312:H315)</f>
        <v>11.860000000000001</v>
      </c>
      <c r="I316" s="21">
        <f t="shared" ref="I316" si="198">SUM(I312:I315)</f>
        <v>61.052</v>
      </c>
      <c r="J316" s="21">
        <f t="shared" ref="J316" si="199">SUM(J312:J315)</f>
        <v>393.1</v>
      </c>
      <c r="K316" s="27"/>
      <c r="L316" s="21">
        <f t="shared" ref="L316" ca="1" si="200">SUM(L309:L315)</f>
        <v>0</v>
      </c>
    </row>
    <row r="317" spans="1:12" ht="15.75" customHeight="1" thickBot="1" x14ac:dyDescent="0.25">
      <c r="A317" s="29">
        <f>A290</f>
        <v>2</v>
      </c>
      <c r="B317" s="30">
        <f>B290</f>
        <v>5</v>
      </c>
      <c r="C317" s="50" t="s">
        <v>4</v>
      </c>
      <c r="D317" s="51"/>
      <c r="E317" s="31"/>
      <c r="F317" s="32">
        <v>1620</v>
      </c>
      <c r="G317" s="32">
        <v>96.906000000000006</v>
      </c>
      <c r="H317" s="32">
        <v>69.849999999999994</v>
      </c>
      <c r="I317" s="32">
        <v>275.45</v>
      </c>
      <c r="J317" s="32">
        <v>2020.76</v>
      </c>
      <c r="K317" s="33"/>
      <c r="L317" s="32">
        <v>133.34</v>
      </c>
    </row>
    <row r="318" spans="1:12" ht="15" x14ac:dyDescent="0.25">
      <c r="A318" s="22">
        <v>2</v>
      </c>
      <c r="B318" s="23">
        <v>6</v>
      </c>
      <c r="C318" s="24" t="s">
        <v>19</v>
      </c>
      <c r="D318" s="5" t="s">
        <v>20</v>
      </c>
      <c r="E318" s="39" t="s">
        <v>110</v>
      </c>
      <c r="F318" s="40">
        <v>200</v>
      </c>
      <c r="G318" s="40">
        <v>6.2089999999999996</v>
      </c>
      <c r="H318" s="40">
        <v>10.156000000000001</v>
      </c>
      <c r="I318" s="40">
        <v>31.45</v>
      </c>
      <c r="J318" s="40">
        <v>231.61199999999999</v>
      </c>
      <c r="K318" s="41">
        <v>100</v>
      </c>
      <c r="L318" s="40"/>
    </row>
    <row r="319" spans="1:12" ht="15" x14ac:dyDescent="0.25">
      <c r="A319" s="25"/>
      <c r="B319" s="16"/>
      <c r="C319" s="11"/>
      <c r="D319" s="6"/>
      <c r="E319" s="42" t="s">
        <v>111</v>
      </c>
      <c r="F319" s="43">
        <v>40</v>
      </c>
      <c r="G319" s="43">
        <v>6.1</v>
      </c>
      <c r="H319" s="43">
        <v>5.52</v>
      </c>
      <c r="I319" s="43">
        <v>0.34</v>
      </c>
      <c r="J319" s="43">
        <v>75.36</v>
      </c>
      <c r="K319" s="44">
        <v>24</v>
      </c>
      <c r="L319" s="43"/>
    </row>
    <row r="320" spans="1:12" ht="15" x14ac:dyDescent="0.25">
      <c r="A320" s="25"/>
      <c r="B320" s="16"/>
      <c r="C320" s="11"/>
      <c r="D320" s="7" t="s">
        <v>21</v>
      </c>
      <c r="E320" s="42" t="s">
        <v>112</v>
      </c>
      <c r="F320" s="43">
        <v>200</v>
      </c>
      <c r="G320" s="43">
        <v>3.52</v>
      </c>
      <c r="H320" s="43">
        <v>3.72</v>
      </c>
      <c r="I320" s="43">
        <v>25.49</v>
      </c>
      <c r="J320" s="43">
        <v>145.19999999999999</v>
      </c>
      <c r="K320" s="44">
        <v>959</v>
      </c>
      <c r="L320" s="43"/>
    </row>
    <row r="321" spans="1:12" ht="15" x14ac:dyDescent="0.25">
      <c r="A321" s="25"/>
      <c r="B321" s="16"/>
      <c r="C321" s="11"/>
      <c r="D321" s="7" t="s">
        <v>22</v>
      </c>
      <c r="E321" s="42" t="s">
        <v>113</v>
      </c>
      <c r="F321" s="43">
        <v>50</v>
      </c>
      <c r="G321" s="43">
        <v>3.8</v>
      </c>
      <c r="H321" s="43">
        <v>0.45</v>
      </c>
      <c r="I321" s="43">
        <v>24.9</v>
      </c>
      <c r="J321" s="43">
        <v>113.22</v>
      </c>
      <c r="K321" s="44">
        <v>878</v>
      </c>
      <c r="L321" s="43"/>
    </row>
    <row r="322" spans="1:12" ht="15" x14ac:dyDescent="0.25">
      <c r="A322" s="25"/>
      <c r="B322" s="16"/>
      <c r="C322" s="11"/>
      <c r="D322" s="7" t="s">
        <v>23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5"/>
      <c r="B323" s="16"/>
      <c r="C323" s="11"/>
      <c r="D323" s="6"/>
      <c r="E323" s="42" t="s">
        <v>107</v>
      </c>
      <c r="F323" s="43">
        <v>100</v>
      </c>
      <c r="G323" s="43">
        <v>0.76</v>
      </c>
      <c r="H323" s="43">
        <v>6.09</v>
      </c>
      <c r="I323" s="43">
        <v>2.38</v>
      </c>
      <c r="J323" s="43">
        <v>75.36</v>
      </c>
      <c r="K323" s="44">
        <v>38</v>
      </c>
      <c r="L323" s="43"/>
    </row>
    <row r="324" spans="1:12" ht="15" x14ac:dyDescent="0.25">
      <c r="A324" s="25"/>
      <c r="B324" s="16"/>
      <c r="C324" s="11"/>
      <c r="D324" s="6"/>
      <c r="E324" s="42" t="s">
        <v>106</v>
      </c>
      <c r="F324" s="43">
        <v>10</v>
      </c>
      <c r="G324" s="43">
        <v>16.399999999999999</v>
      </c>
      <c r="H324" s="43">
        <v>0.2</v>
      </c>
      <c r="I324" s="43">
        <v>0.34</v>
      </c>
      <c r="J324" s="43">
        <v>150</v>
      </c>
      <c r="K324" s="44">
        <v>41</v>
      </c>
      <c r="L324" s="43">
        <v>63.72</v>
      </c>
    </row>
    <row r="325" spans="1:12" ht="15" x14ac:dyDescent="0.25">
      <c r="A325" s="26"/>
      <c r="B325" s="18"/>
      <c r="C325" s="8"/>
      <c r="D325" s="19" t="s">
        <v>35</v>
      </c>
      <c r="E325" s="9"/>
      <c r="F325" s="21">
        <f>SUM(F318:F324)</f>
        <v>600</v>
      </c>
      <c r="G325" s="21">
        <f t="shared" ref="G325" si="201">SUM(G318:G324)</f>
        <v>36.789000000000001</v>
      </c>
      <c r="H325" s="21">
        <f t="shared" ref="H325" si="202">SUM(H318:H324)</f>
        <v>26.135999999999999</v>
      </c>
      <c r="I325" s="21">
        <f t="shared" ref="I325" si="203">SUM(I318:I324)</f>
        <v>84.9</v>
      </c>
      <c r="J325" s="21">
        <f t="shared" ref="J325" si="204">SUM(J318:J324)</f>
        <v>790.75199999999995</v>
      </c>
      <c r="K325" s="27"/>
      <c r="L325" s="21">
        <f t="shared" si="185"/>
        <v>63.72</v>
      </c>
    </row>
    <row r="326" spans="1:12" ht="15" x14ac:dyDescent="0.25">
      <c r="A326" s="28">
        <f>A318</f>
        <v>2</v>
      </c>
      <c r="B326" s="14">
        <f>B318</f>
        <v>6</v>
      </c>
      <c r="C326" s="10" t="s">
        <v>24</v>
      </c>
      <c r="D326" s="12" t="s">
        <v>23</v>
      </c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5"/>
      <c r="B327" s="16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5"/>
      <c r="B328" s="16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6"/>
      <c r="B329" s="18"/>
      <c r="C329" s="8"/>
      <c r="D329" s="19" t="s">
        <v>35</v>
      </c>
      <c r="E329" s="9"/>
      <c r="F329" s="21">
        <f>SUM(F326:F328)</f>
        <v>0</v>
      </c>
      <c r="G329" s="21">
        <f t="shared" ref="G329" si="205">SUM(G326:G328)</f>
        <v>0</v>
      </c>
      <c r="H329" s="21">
        <f t="shared" ref="H329" si="206">SUM(H326:H328)</f>
        <v>0</v>
      </c>
      <c r="I329" s="21">
        <f t="shared" ref="I329" si="207">SUM(I326:I328)</f>
        <v>0</v>
      </c>
      <c r="J329" s="21">
        <f t="shared" ref="J329" si="208">SUM(J326:J328)</f>
        <v>0</v>
      </c>
      <c r="K329" s="27"/>
      <c r="L329" s="21">
        <f t="shared" ref="L329" ca="1" si="209">SUM(L326:L334)</f>
        <v>0</v>
      </c>
    </row>
    <row r="330" spans="1:12" ht="15" x14ac:dyDescent="0.25">
      <c r="A330" s="28">
        <f>A318</f>
        <v>2</v>
      </c>
      <c r="B330" s="14">
        <f>B318</f>
        <v>6</v>
      </c>
      <c r="C330" s="10" t="s">
        <v>25</v>
      </c>
      <c r="D330" s="7" t="s">
        <v>26</v>
      </c>
      <c r="E330" s="42" t="s">
        <v>114</v>
      </c>
      <c r="F330" s="43">
        <v>100</v>
      </c>
      <c r="G330" s="43">
        <v>1.4</v>
      </c>
      <c r="H330" s="43">
        <v>7</v>
      </c>
      <c r="I330" s="43">
        <v>7.2240000000000002</v>
      </c>
      <c r="J330" s="43">
        <v>96.38</v>
      </c>
      <c r="K330" s="44"/>
      <c r="L330" s="43"/>
    </row>
    <row r="331" spans="1:12" ht="15" x14ac:dyDescent="0.25">
      <c r="A331" s="25"/>
      <c r="B331" s="16"/>
      <c r="C331" s="11"/>
      <c r="D331" s="7" t="s">
        <v>27</v>
      </c>
      <c r="E331" s="42" t="s">
        <v>115</v>
      </c>
      <c r="F331" s="43">
        <v>250</v>
      </c>
      <c r="G331" s="43">
        <v>6.6</v>
      </c>
      <c r="H331" s="43">
        <v>2.4</v>
      </c>
      <c r="I331" s="43">
        <v>9.9</v>
      </c>
      <c r="J331" s="43">
        <v>67.8</v>
      </c>
      <c r="K331" s="44">
        <v>269</v>
      </c>
      <c r="L331" s="43"/>
    </row>
    <row r="332" spans="1:12" ht="15" x14ac:dyDescent="0.25">
      <c r="A332" s="25"/>
      <c r="B332" s="16"/>
      <c r="C332" s="11"/>
      <c r="D332" s="7" t="s">
        <v>28</v>
      </c>
      <c r="E332" s="42" t="s">
        <v>116</v>
      </c>
      <c r="F332" s="43">
        <v>100</v>
      </c>
      <c r="G332" s="43">
        <v>19.72</v>
      </c>
      <c r="H332" s="43">
        <v>17.89</v>
      </c>
      <c r="I332" s="43">
        <v>4.76</v>
      </c>
      <c r="J332" s="43">
        <v>168.2</v>
      </c>
      <c r="K332" s="44">
        <v>591</v>
      </c>
      <c r="L332" s="43"/>
    </row>
    <row r="333" spans="1:12" ht="15" x14ac:dyDescent="0.25">
      <c r="A333" s="25"/>
      <c r="B333" s="16"/>
      <c r="C333" s="11"/>
      <c r="D333" s="7" t="s">
        <v>29</v>
      </c>
      <c r="E333" s="42" t="s">
        <v>117</v>
      </c>
      <c r="F333" s="43">
        <v>150</v>
      </c>
      <c r="G333" s="43">
        <v>9.94</v>
      </c>
      <c r="H333" s="43">
        <v>7.48</v>
      </c>
      <c r="I333" s="43">
        <v>47.78</v>
      </c>
      <c r="J333" s="43">
        <v>307.26</v>
      </c>
      <c r="K333" s="44">
        <v>679</v>
      </c>
      <c r="L333" s="43"/>
    </row>
    <row r="334" spans="1:12" ht="15" x14ac:dyDescent="0.25">
      <c r="A334" s="25"/>
      <c r="B334" s="16"/>
      <c r="C334" s="11"/>
      <c r="D334" s="7" t="s">
        <v>30</v>
      </c>
      <c r="E334" s="42" t="s">
        <v>118</v>
      </c>
      <c r="F334" s="43">
        <v>200</v>
      </c>
      <c r="G334" s="43">
        <v>0.74</v>
      </c>
      <c r="H334" s="43">
        <v>0</v>
      </c>
      <c r="I334" s="43">
        <v>21.56</v>
      </c>
      <c r="J334" s="43">
        <v>88.48</v>
      </c>
      <c r="K334" s="44"/>
      <c r="L334" s="43"/>
    </row>
    <row r="335" spans="1:12" ht="15" x14ac:dyDescent="0.25">
      <c r="A335" s="25"/>
      <c r="B335" s="16"/>
      <c r="C335" s="11"/>
      <c r="D335" s="7" t="s">
        <v>31</v>
      </c>
      <c r="E335" s="42" t="s">
        <v>43</v>
      </c>
      <c r="F335" s="43">
        <v>50</v>
      </c>
      <c r="G335" s="43">
        <v>3.8</v>
      </c>
      <c r="H335" s="43">
        <v>0.45</v>
      </c>
      <c r="I335" s="43">
        <v>24.9</v>
      </c>
      <c r="J335" s="43">
        <v>113.22</v>
      </c>
      <c r="K335" s="44">
        <v>878</v>
      </c>
      <c r="L335" s="43"/>
    </row>
    <row r="336" spans="1:12" ht="15" x14ac:dyDescent="0.25">
      <c r="A336" s="25"/>
      <c r="B336" s="16"/>
      <c r="C336" s="11"/>
      <c r="D336" s="7" t="s">
        <v>32</v>
      </c>
      <c r="E336" s="42" t="s">
        <v>49</v>
      </c>
      <c r="F336" s="43">
        <v>50</v>
      </c>
      <c r="G336" s="43">
        <v>2.75</v>
      </c>
      <c r="H336" s="43">
        <v>0.5</v>
      </c>
      <c r="I336" s="43">
        <v>17</v>
      </c>
      <c r="J336" s="43">
        <v>85</v>
      </c>
      <c r="K336" s="44">
        <v>879</v>
      </c>
      <c r="L336" s="43"/>
    </row>
    <row r="337" spans="1:12" ht="15" x14ac:dyDescent="0.25">
      <c r="A337" s="25"/>
      <c r="B337" s="16"/>
      <c r="C337" s="11"/>
      <c r="D337" s="6"/>
      <c r="E337" s="42"/>
      <c r="F337" s="43"/>
      <c r="G337" s="43"/>
      <c r="H337" s="43"/>
      <c r="I337" s="43"/>
      <c r="J337" s="43"/>
      <c r="K337" s="44"/>
      <c r="L337" s="43">
        <v>69.62</v>
      </c>
    </row>
    <row r="338" spans="1:12" ht="15" x14ac:dyDescent="0.25">
      <c r="A338" s="25"/>
      <c r="B338" s="16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6"/>
      <c r="B339" s="18"/>
      <c r="C339" s="8"/>
      <c r="D339" s="19" t="s">
        <v>35</v>
      </c>
      <c r="E339" s="9"/>
      <c r="F339" s="21">
        <f>SUM(F330:F338)</f>
        <v>900</v>
      </c>
      <c r="G339" s="21">
        <f t="shared" ref="G339" si="210">SUM(G330:G338)</f>
        <v>44.949999999999996</v>
      </c>
      <c r="H339" s="21">
        <f t="shared" ref="H339" si="211">SUM(H330:H338)</f>
        <v>35.72</v>
      </c>
      <c r="I339" s="21">
        <f t="shared" ref="I339" si="212">SUM(I330:I338)</f>
        <v>133.124</v>
      </c>
      <c r="J339" s="21">
        <f t="shared" ref="J339" si="213">SUM(J330:J338)</f>
        <v>926.34</v>
      </c>
      <c r="K339" s="27"/>
      <c r="L339" s="21">
        <f t="shared" ref="L339" ca="1" si="214">SUM(L336:L344)</f>
        <v>0</v>
      </c>
    </row>
    <row r="340" spans="1:12" ht="15" x14ac:dyDescent="0.25">
      <c r="A340" s="28">
        <f>A318</f>
        <v>2</v>
      </c>
      <c r="B340" s="14">
        <f>B318</f>
        <v>6</v>
      </c>
      <c r="C340" s="10" t="s">
        <v>33</v>
      </c>
      <c r="D340" s="12" t="s">
        <v>34</v>
      </c>
      <c r="E340" s="42" t="s">
        <v>119</v>
      </c>
      <c r="F340" s="43">
        <v>10</v>
      </c>
      <c r="G340" s="43">
        <v>0.98</v>
      </c>
      <c r="H340" s="43">
        <v>7.65</v>
      </c>
      <c r="I340" s="43">
        <v>15.63</v>
      </c>
      <c r="J340" s="43">
        <v>135.25</v>
      </c>
      <c r="K340" s="44"/>
      <c r="L340" s="43"/>
    </row>
    <row r="341" spans="1:12" ht="15" x14ac:dyDescent="0.25">
      <c r="A341" s="25"/>
      <c r="B341" s="16"/>
      <c r="C341" s="11"/>
      <c r="D341" s="12" t="s">
        <v>30</v>
      </c>
      <c r="E341" s="42" t="s">
        <v>120</v>
      </c>
      <c r="F341" s="43">
        <v>200</v>
      </c>
      <c r="G341" s="43">
        <v>0.434</v>
      </c>
      <c r="H341" s="43">
        <v>0</v>
      </c>
      <c r="I341" s="43">
        <v>12.725</v>
      </c>
      <c r="J341" s="43">
        <v>46.033000000000001</v>
      </c>
      <c r="K341" s="44">
        <v>943</v>
      </c>
      <c r="L341" s="43"/>
    </row>
    <row r="342" spans="1:12" ht="15" x14ac:dyDescent="0.25">
      <c r="A342" s="25"/>
      <c r="B342" s="16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5"/>
      <c r="B343" s="16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6"/>
      <c r="B344" s="18"/>
      <c r="C344" s="8"/>
      <c r="D344" s="19" t="s">
        <v>35</v>
      </c>
      <c r="E344" s="9"/>
      <c r="F344" s="21">
        <f>SUM(F340:F343)</f>
        <v>210</v>
      </c>
      <c r="G344" s="21">
        <f t="shared" ref="G344" si="215">SUM(G340:G343)</f>
        <v>1.4139999999999999</v>
      </c>
      <c r="H344" s="21">
        <f t="shared" ref="H344" si="216">SUM(H340:H343)</f>
        <v>7.65</v>
      </c>
      <c r="I344" s="21">
        <f t="shared" ref="I344" si="217">SUM(I340:I343)</f>
        <v>28.355</v>
      </c>
      <c r="J344" s="21">
        <f t="shared" ref="J344" si="218">SUM(J340:J343)</f>
        <v>181.28300000000002</v>
      </c>
      <c r="K344" s="27"/>
      <c r="L344" s="21">
        <f t="shared" ref="L344" ca="1" si="219">SUM(L337:L343)</f>
        <v>0</v>
      </c>
    </row>
    <row r="345" spans="1:12" ht="15.75" customHeight="1" thickBot="1" x14ac:dyDescent="0.25">
      <c r="A345" s="29">
        <f>A318</f>
        <v>2</v>
      </c>
      <c r="B345" s="30">
        <f>B318</f>
        <v>6</v>
      </c>
      <c r="C345" s="50" t="s">
        <v>4</v>
      </c>
      <c r="D345" s="51"/>
      <c r="E345" s="31"/>
      <c r="F345" s="32">
        <v>1710</v>
      </c>
      <c r="G345" s="32">
        <v>83.153000000000006</v>
      </c>
      <c r="H345" s="32">
        <v>69.506</v>
      </c>
      <c r="I345" s="32">
        <v>246.38</v>
      </c>
      <c r="J345" s="32">
        <v>1898.38</v>
      </c>
      <c r="K345" s="33"/>
      <c r="L345" s="32">
        <v>133.34</v>
      </c>
    </row>
  </sheetData>
  <mergeCells count="15">
    <mergeCell ref="C345:D345"/>
    <mergeCell ref="C35:D35"/>
    <mergeCell ref="C1:E1"/>
    <mergeCell ref="H1:K1"/>
    <mergeCell ref="H2:K2"/>
    <mergeCell ref="C64:D64"/>
    <mergeCell ref="C92:D92"/>
    <mergeCell ref="C120:D120"/>
    <mergeCell ref="C148:D148"/>
    <mergeCell ref="C176:D176"/>
    <mergeCell ref="C205:D205"/>
    <mergeCell ref="C233:D233"/>
    <mergeCell ref="C261:D261"/>
    <mergeCell ref="C289:D289"/>
    <mergeCell ref="C317:D31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2023-11-11T11:30:45Z</dcterms:modified>
</cp:coreProperties>
</file>