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00" i="1" l="1"/>
  <c r="H176" i="1"/>
  <c r="H157" i="1"/>
  <c r="L195" i="1"/>
  <c r="L176" i="1"/>
  <c r="L157" i="1"/>
  <c r="L138" i="1"/>
  <c r="L100" i="1"/>
  <c r="J195" i="1"/>
  <c r="I195" i="1"/>
  <c r="F195" i="1"/>
  <c r="I176" i="1"/>
  <c r="J176" i="1"/>
  <c r="F176" i="1"/>
  <c r="I157" i="1"/>
  <c r="G157" i="1"/>
  <c r="J157" i="1"/>
  <c r="F157" i="1"/>
  <c r="F138" i="1"/>
  <c r="J138" i="1"/>
  <c r="I138" i="1"/>
  <c r="G138" i="1"/>
  <c r="G119" i="1"/>
  <c r="J119" i="1"/>
  <c r="F119" i="1"/>
  <c r="I119" i="1"/>
  <c r="H119" i="1"/>
  <c r="I100" i="1"/>
  <c r="H100" i="1"/>
  <c r="J100" i="1"/>
  <c r="F100" i="1"/>
  <c r="J81" i="1"/>
  <c r="I81" i="1"/>
  <c r="H81" i="1"/>
  <c r="G81" i="1"/>
  <c r="F81" i="1"/>
  <c r="L81" i="1"/>
  <c r="H62" i="1"/>
  <c r="F62" i="1"/>
  <c r="L62" i="1"/>
  <c r="J62" i="1"/>
  <c r="I62" i="1"/>
  <c r="G62" i="1"/>
  <c r="L43" i="1"/>
  <c r="J43" i="1"/>
  <c r="I43" i="1"/>
  <c r="G43" i="1"/>
  <c r="F43" i="1"/>
  <c r="L24" i="1"/>
  <c r="J24" i="1"/>
  <c r="I24" i="1"/>
  <c r="H24" i="1"/>
  <c r="G24" i="1"/>
  <c r="F24" i="1"/>
  <c r="H196" i="1" l="1"/>
  <c r="G196" i="1"/>
  <c r="F196" i="1"/>
  <c r="L196" i="1"/>
  <c r="J196" i="1"/>
  <c r="I196" i="1"/>
</calcChain>
</file>

<file path=xl/sharedStrings.xml><?xml version="1.0" encoding="utf-8"?>
<sst xmlns="http://schemas.openxmlformats.org/spreadsheetml/2006/main" count="305" uniqueCount="95">
  <si>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</si>
  <si>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</si>
  <si>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</si>
  <si>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</si>
  <si>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</si>
  <si>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</si>
  <si>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</si>
  <si>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</si>
  <si>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</si>
  <si>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</si>
  <si>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</si>
  <si>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</si>
  <si>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</si>
  <si>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</si>
  <si>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</si>
  <si>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</si>
  <si>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</si>
  <si>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</si>
  <si>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</si>
  <si>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</si>
  <si>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</si>
  <si>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</si>
  <si>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</si>
  <si>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</si>
  <si>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</si>
  <si>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</si>
  <si>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</si>
  <si>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</si>
  <si>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</si>
  <si>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</si>
  <si>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</si>
  <si>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</si>
  <si>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</si>
  <si>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</si>
  <si>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</si>
  <si>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</si>
  <si>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</si>
  <si>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</si>
  <si>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</si>
  <si>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</si>
  <si>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Какао на молоке</t>
  </si>
  <si>
    <t>Хлеб пшеничный</t>
  </si>
  <si>
    <t>Яблоко</t>
  </si>
  <si>
    <t>Салат из свеклы</t>
  </si>
  <si>
    <t>Суп картофельный с рыбными консервами</t>
  </si>
  <si>
    <t xml:space="preserve">Шницель </t>
  </si>
  <si>
    <t>Макаронные изделия отварные</t>
  </si>
  <si>
    <t>Компот из сухофруктов</t>
  </si>
  <si>
    <t>Хлеб ржаной</t>
  </si>
  <si>
    <t>Бутерброд с маслом и сыром</t>
  </si>
  <si>
    <t>Чай с сахаром и лимоном</t>
  </si>
  <si>
    <t xml:space="preserve">Хлеб пшеничный </t>
  </si>
  <si>
    <t>Салат из свежих огурцов</t>
  </si>
  <si>
    <t>Щи из б/к капусты</t>
  </si>
  <si>
    <t>Котлеты рыбные</t>
  </si>
  <si>
    <t>Картофельное пюре</t>
  </si>
  <si>
    <t>Кисель п/ягодный</t>
  </si>
  <si>
    <t>Суп молочный гречневый</t>
  </si>
  <si>
    <t>Бутерброд с сыром</t>
  </si>
  <si>
    <t>Суп картофельный с горохом</t>
  </si>
  <si>
    <t>Птица отварная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</si>
  <si>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</si>
  <si>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</si>
  <si>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</si>
  <si>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</si>
  <si>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</si>
  <si>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Сок фруктовый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</si>
  <si>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</si>
  <si>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</si>
  <si>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</si>
  <si>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</si>
  <si>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</si>
  <si>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Каша геркулесовая молочная</t>
  </si>
  <si>
    <t>Уха "Ростовская"</t>
  </si>
  <si>
    <t>Гуляш мясной</t>
  </si>
  <si>
    <t>Каша рассыпчатая (гречка)</t>
  </si>
  <si>
    <t>Рассольник петербургский</t>
  </si>
  <si>
    <t>Плов из птицы</t>
  </si>
  <si>
    <t>Каша манная молочная</t>
  </si>
  <si>
    <t>Суп с консервированными бобовыми (фасолью)</t>
  </si>
  <si>
    <t>Компот из свежих яблок</t>
  </si>
  <si>
    <t>Суп молочный с макаронными изделиями</t>
  </si>
  <si>
    <t xml:space="preserve">Сыр </t>
  </si>
  <si>
    <t>Шницель</t>
  </si>
  <si>
    <t>Капуста тушеная</t>
  </si>
  <si>
    <t>Суп картофельный с макаронными изделиями</t>
  </si>
  <si>
    <t>Запеканка из творога со сгущенным молоком</t>
  </si>
  <si>
    <t>Рис отварной</t>
  </si>
  <si>
    <t>Рыба припущенная овощами</t>
  </si>
  <si>
    <t>Суп Крестьянский</t>
  </si>
  <si>
    <t>Салат из свежих помидоров с луком</t>
  </si>
  <si>
    <t>Салат из свежих помидоров и огурцов</t>
  </si>
  <si>
    <t>директор МБОУ " Покровско-Селищенская  ООШ"</t>
  </si>
  <si>
    <t>МБОУ " Покровско-Селищенская основная общеобразовательная школа"</t>
  </si>
  <si>
    <t xml:space="preserve"> Полкачева Л.М.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</si>
</sst>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93</v>
      </c>
      <c r="D1" s="58"/>
      <c r="E1" s="58"/>
      <c r="F1" s="12" t="s">
        <v>16</v>
      </c>
      <c r="G1" s="2" t="s">
        <v>17</v>
      </c>
      <c r="H1" s="59" t="s">
        <v>92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94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3.09</v>
      </c>
      <c r="H6" s="51">
        <v>4.07</v>
      </c>
      <c r="I6" s="40">
        <v>36.979999999999997</v>
      </c>
      <c r="J6" s="40">
        <v>197</v>
      </c>
      <c r="K6" s="41">
        <v>168</v>
      </c>
      <c r="L6" s="40">
        <v>70.180000000000007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959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0.45</v>
      </c>
      <c r="I9" s="43">
        <v>24.9</v>
      </c>
      <c r="J9" s="43">
        <v>113.22</v>
      </c>
      <c r="K9" s="44">
        <v>878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>
        <v>847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11.21</v>
      </c>
      <c r="H13" s="19">
        <f t="shared" si="0"/>
        <v>9.0400000000000009</v>
      </c>
      <c r="I13" s="19">
        <f t="shared" si="0"/>
        <v>106.97</v>
      </c>
      <c r="J13" s="19">
        <f t="shared" si="0"/>
        <v>549.41999999999996</v>
      </c>
      <c r="K13" s="25"/>
      <c r="L13" s="19">
        <f t="shared" ref="L13" si="1">SUM(L6:L12)</f>
        <v>70.180000000000007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0.86</v>
      </c>
      <c r="H14" s="43">
        <v>3.65</v>
      </c>
      <c r="I14" s="43">
        <v>5.05</v>
      </c>
      <c r="J14" s="43">
        <v>56.34</v>
      </c>
      <c r="K14" s="44">
        <v>33</v>
      </c>
      <c r="L14" s="43">
        <v>86.74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6.89</v>
      </c>
      <c r="H15" s="43">
        <v>6.72</v>
      </c>
      <c r="I15" s="43">
        <v>11.47</v>
      </c>
      <c r="J15" s="43">
        <v>133.80000000000001</v>
      </c>
      <c r="K15" s="44">
        <v>87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13.64</v>
      </c>
      <c r="H16" s="43">
        <v>10.4</v>
      </c>
      <c r="I16" s="43">
        <v>14.13</v>
      </c>
      <c r="J16" s="43">
        <v>205.88</v>
      </c>
      <c r="K16" s="44">
        <v>608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688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868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3.8</v>
      </c>
      <c r="H19" s="43">
        <v>0.45</v>
      </c>
      <c r="I19" s="43">
        <v>24.9</v>
      </c>
      <c r="J19" s="43">
        <v>113.22</v>
      </c>
      <c r="K19" s="44">
        <v>878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2.75</v>
      </c>
      <c r="H20" s="43">
        <v>0.5</v>
      </c>
      <c r="I20" s="43">
        <v>17</v>
      </c>
      <c r="J20" s="43">
        <v>85</v>
      </c>
      <c r="K20" s="44">
        <v>879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33.5</v>
      </c>
      <c r="H23" s="19">
        <f t="shared" si="2"/>
        <v>26.24</v>
      </c>
      <c r="I23" s="19">
        <f t="shared" si="2"/>
        <v>123.75999999999999</v>
      </c>
      <c r="J23" s="19">
        <f t="shared" si="2"/>
        <v>856.8900000000001</v>
      </c>
      <c r="K23" s="25"/>
      <c r="L23" s="19">
        <f t="shared" ref="L23" si="3">SUM(L14:L22)</f>
        <v>86.74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1450</v>
      </c>
      <c r="G24" s="32">
        <f t="shared" ref="G24:J24" si="4">G13+G23</f>
        <v>44.71</v>
      </c>
      <c r="H24" s="32">
        <f t="shared" si="4"/>
        <v>35.28</v>
      </c>
      <c r="I24" s="32">
        <f t="shared" si="4"/>
        <v>230.73</v>
      </c>
      <c r="J24" s="32">
        <f t="shared" si="4"/>
        <v>1406.31</v>
      </c>
      <c r="K24" s="32"/>
      <c r="L24" s="32">
        <f t="shared" ref="L24" si="5">L13+L23</f>
        <v>156.92000000000002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86</v>
      </c>
      <c r="F25" s="40">
        <v>170</v>
      </c>
      <c r="G25" s="40">
        <v>27.84</v>
      </c>
      <c r="H25" s="40">
        <v>18</v>
      </c>
      <c r="I25" s="40">
        <v>32.4</v>
      </c>
      <c r="J25" s="40">
        <v>279.60000000000002</v>
      </c>
      <c r="K25" s="41">
        <v>469</v>
      </c>
      <c r="L25" s="40">
        <v>70.180000000000007</v>
      </c>
    </row>
    <row r="26" spans="1:12" ht="14.4" x14ac:dyDescent="0.3">
      <c r="A26" s="14"/>
      <c r="B26" s="15"/>
      <c r="C26" s="11"/>
      <c r="D26" s="6"/>
      <c r="E26" s="42" t="s">
        <v>49</v>
      </c>
      <c r="F26" s="43">
        <v>60</v>
      </c>
      <c r="G26" s="43">
        <v>7.8</v>
      </c>
      <c r="H26" s="43">
        <v>8.9</v>
      </c>
      <c r="I26" s="43">
        <v>18.5</v>
      </c>
      <c r="J26" s="43">
        <v>164.9</v>
      </c>
      <c r="K26" s="44">
        <v>3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0.434</v>
      </c>
      <c r="H27" s="43">
        <v>0</v>
      </c>
      <c r="I27" s="43">
        <v>12.725</v>
      </c>
      <c r="J27" s="43">
        <v>46.033000000000001</v>
      </c>
      <c r="K27" s="44">
        <v>943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3.8</v>
      </c>
      <c r="H28" s="43">
        <v>0.45</v>
      </c>
      <c r="I28" s="43">
        <v>24.9</v>
      </c>
      <c r="J28" s="43">
        <v>113.22</v>
      </c>
      <c r="K28" s="44">
        <v>878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52</v>
      </c>
      <c r="F30" s="43">
        <v>60</v>
      </c>
      <c r="G30" s="43">
        <v>0.46</v>
      </c>
      <c r="H30" s="43">
        <v>3.65</v>
      </c>
      <c r="I30" s="43">
        <v>1.43</v>
      </c>
      <c r="J30" s="43">
        <v>40.380000000000003</v>
      </c>
      <c r="K30" s="44">
        <v>13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40.333999999999996</v>
      </c>
      <c r="H32" s="19">
        <f t="shared" ref="H32" si="7">SUM(H25:H31)</f>
        <v>30.999999999999996</v>
      </c>
      <c r="I32" s="19">
        <f t="shared" ref="I32" si="8">SUM(I25:I31)</f>
        <v>89.955000000000013</v>
      </c>
      <c r="J32" s="19">
        <f t="shared" ref="J32:L32" si="9">SUM(J25:J31)</f>
        <v>644.13300000000004</v>
      </c>
      <c r="K32" s="25"/>
      <c r="L32" s="19">
        <f t="shared" si="9"/>
        <v>70.180000000000007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60</v>
      </c>
      <c r="G33" s="43">
        <v>0.82</v>
      </c>
      <c r="H33" s="43">
        <v>3.71</v>
      </c>
      <c r="I33" s="43">
        <v>5.0599999999999996</v>
      </c>
      <c r="J33" s="43">
        <v>56.88</v>
      </c>
      <c r="K33" s="44">
        <v>45</v>
      </c>
      <c r="L33" s="43">
        <v>86.74</v>
      </c>
    </row>
    <row r="34" spans="1:12" ht="14.4" x14ac:dyDescent="0.3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>
        <v>187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11.43</v>
      </c>
      <c r="H35" s="43">
        <v>3.38</v>
      </c>
      <c r="I35" s="43">
        <v>6.9</v>
      </c>
      <c r="J35" s="43">
        <v>120.4</v>
      </c>
      <c r="K35" s="44">
        <v>511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694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8.6999999999999993</v>
      </c>
      <c r="H37" s="43">
        <v>8.8000000000000007</v>
      </c>
      <c r="I37" s="43">
        <v>54.8</v>
      </c>
      <c r="J37" s="43">
        <v>339</v>
      </c>
      <c r="K37" s="44">
        <v>870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3.8</v>
      </c>
      <c r="H38" s="43">
        <v>0.45</v>
      </c>
      <c r="I38" s="43">
        <v>24.9</v>
      </c>
      <c r="J38" s="43">
        <v>113.22</v>
      </c>
      <c r="K38" s="44">
        <v>878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50</v>
      </c>
      <c r="G39" s="43">
        <v>2.75</v>
      </c>
      <c r="H39" s="43">
        <v>0.5</v>
      </c>
      <c r="I39" s="43">
        <v>17</v>
      </c>
      <c r="J39" s="43">
        <v>85</v>
      </c>
      <c r="K39" s="44">
        <v>879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31.959999999999997</v>
      </c>
      <c r="H42" s="19">
        <f t="shared" ref="H42" si="11">SUM(H33:H41)</f>
        <v>25.55</v>
      </c>
      <c r="I42" s="19">
        <f t="shared" ref="I42" si="12">SUM(I33:I41)</f>
        <v>135.9</v>
      </c>
      <c r="J42" s="19">
        <f t="shared" ref="J42:L42" si="13">SUM(J33:J41)</f>
        <v>919.55000000000007</v>
      </c>
      <c r="K42" s="25"/>
      <c r="L42" s="19">
        <f t="shared" si="13"/>
        <v>86.74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1340</v>
      </c>
      <c r="G43" s="32">
        <f t="shared" ref="G43" si="14">G32+G42</f>
        <v>72.293999999999997</v>
      </c>
      <c r="H43" s="32">
        <f t="shared" ref="H43" si="15">H32+H42</f>
        <v>56.55</v>
      </c>
      <c r="I43" s="32">
        <f t="shared" ref="I43" si="16">I32+I42</f>
        <v>225.85500000000002</v>
      </c>
      <c r="J43" s="32">
        <f t="shared" ref="J43:L43" si="17">J32+J42</f>
        <v>1563.683</v>
      </c>
      <c r="K43" s="32"/>
      <c r="L43" s="32">
        <f t="shared" si="17"/>
        <v>156.92000000000002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250</v>
      </c>
      <c r="G44" s="40">
        <v>7.46</v>
      </c>
      <c r="H44" s="40">
        <v>6.85</v>
      </c>
      <c r="I44" s="40">
        <v>21.35</v>
      </c>
      <c r="J44" s="40">
        <v>177</v>
      </c>
      <c r="K44" s="41">
        <v>94</v>
      </c>
      <c r="L44" s="40">
        <v>70.180000000000007</v>
      </c>
    </row>
    <row r="45" spans="1:12" ht="14.4" x14ac:dyDescent="0.3">
      <c r="A45" s="23"/>
      <c r="B45" s="15"/>
      <c r="C45" s="11"/>
      <c r="D45" s="6"/>
      <c r="E45" s="42" t="s">
        <v>58</v>
      </c>
      <c r="F45" s="43">
        <v>50</v>
      </c>
      <c r="G45" s="43">
        <v>2.34</v>
      </c>
      <c r="H45" s="43">
        <v>5.6</v>
      </c>
      <c r="I45" s="43">
        <v>16.920000000000002</v>
      </c>
      <c r="J45" s="43">
        <v>131.6</v>
      </c>
      <c r="K45" s="44">
        <v>8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0.434</v>
      </c>
      <c r="H46" s="43">
        <v>0</v>
      </c>
      <c r="I46" s="43">
        <v>12.725</v>
      </c>
      <c r="J46" s="43">
        <v>46.033000000000001</v>
      </c>
      <c r="K46" s="44">
        <v>943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3.8</v>
      </c>
      <c r="H47" s="43">
        <v>0.45</v>
      </c>
      <c r="I47" s="43">
        <v>24.9</v>
      </c>
      <c r="J47" s="43">
        <v>113.22</v>
      </c>
      <c r="K47" s="44">
        <v>878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>
        <v>847</v>
      </c>
      <c r="L48" s="43"/>
    </row>
    <row r="49" spans="1:12" ht="14.4" x14ac:dyDescent="0.3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14.633999999999999</v>
      </c>
      <c r="H51" s="19">
        <f t="shared" ref="H51" si="19">SUM(H44:H50)</f>
        <v>13.499999999999998</v>
      </c>
      <c r="I51" s="19">
        <f t="shared" ref="I51" si="20">SUM(I44:I50)</f>
        <v>90.595000000000013</v>
      </c>
      <c r="J51" s="19">
        <f t="shared" ref="J51:L51" si="21">SUM(J44:J50)</f>
        <v>538.35300000000007</v>
      </c>
      <c r="K51" s="25"/>
      <c r="L51" s="19">
        <f t="shared" si="21"/>
        <v>70.180000000000007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60</v>
      </c>
      <c r="G52" s="43">
        <v>0.86</v>
      </c>
      <c r="H52" s="43">
        <v>3.65</v>
      </c>
      <c r="I52" s="43">
        <v>5.05</v>
      </c>
      <c r="J52" s="43">
        <v>56.34</v>
      </c>
      <c r="K52" s="44">
        <v>33</v>
      </c>
      <c r="L52" s="43">
        <v>86.74</v>
      </c>
    </row>
    <row r="53" spans="1:12" ht="14.4" x14ac:dyDescent="0.3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4.3899999999999997</v>
      </c>
      <c r="H53" s="43">
        <v>4.22</v>
      </c>
      <c r="I53" s="43">
        <v>13.06</v>
      </c>
      <c r="J53" s="43">
        <v>107.8</v>
      </c>
      <c r="K53" s="44">
        <v>206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18.989999999999998</v>
      </c>
      <c r="H54" s="43">
        <v>12.24</v>
      </c>
      <c r="I54" s="43">
        <v>0</v>
      </c>
      <c r="J54" s="43">
        <v>185.63</v>
      </c>
      <c r="K54" s="44">
        <v>637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46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>
        <v>688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868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3.8</v>
      </c>
      <c r="H57" s="43">
        <v>0.45</v>
      </c>
      <c r="I57" s="43">
        <v>24.9</v>
      </c>
      <c r="J57" s="43">
        <v>113.22</v>
      </c>
      <c r="K57" s="44">
        <v>878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50</v>
      </c>
      <c r="G58" s="43">
        <v>2.75</v>
      </c>
      <c r="H58" s="43">
        <v>0.5</v>
      </c>
      <c r="I58" s="43">
        <v>17</v>
      </c>
      <c r="J58" s="43">
        <v>85</v>
      </c>
      <c r="K58" s="44">
        <v>879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36.349999999999994</v>
      </c>
      <c r="H61" s="19">
        <f t="shared" ref="H61" si="23">SUM(H52:H60)</f>
        <v>25.58</v>
      </c>
      <c r="I61" s="19">
        <f t="shared" ref="I61" si="24">SUM(I52:I60)</f>
        <v>111.22</v>
      </c>
      <c r="J61" s="19">
        <f t="shared" ref="J61:L61" si="25">SUM(J52:J60)</f>
        <v>810.6400000000001</v>
      </c>
      <c r="K61" s="25"/>
      <c r="L61" s="19">
        <f t="shared" si="25"/>
        <v>86.74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1500</v>
      </c>
      <c r="G62" s="32">
        <f t="shared" ref="G62" si="26">G51+G61</f>
        <v>50.983999999999995</v>
      </c>
      <c r="H62" s="32">
        <f t="shared" ref="H62" si="27">H51+H61</f>
        <v>39.08</v>
      </c>
      <c r="I62" s="32">
        <f t="shared" ref="I62" si="28">I51+I61</f>
        <v>201.815</v>
      </c>
      <c r="J62" s="32">
        <f t="shared" ref="J62:L62" si="29">J51+J61</f>
        <v>1348.9930000000002</v>
      </c>
      <c r="K62" s="32"/>
      <c r="L62" s="32">
        <f t="shared" si="29"/>
        <v>156.92000000000002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14.27</v>
      </c>
      <c r="H63" s="40">
        <v>22.16</v>
      </c>
      <c r="I63" s="40">
        <v>2.65</v>
      </c>
      <c r="J63" s="40">
        <v>267.93</v>
      </c>
      <c r="K63" s="41">
        <v>438</v>
      </c>
      <c r="L63" s="40">
        <v>70.180000000000007</v>
      </c>
    </row>
    <row r="64" spans="1:12" ht="14.4" x14ac:dyDescent="0.3">
      <c r="A64" s="23"/>
      <c r="B64" s="15"/>
      <c r="C64" s="11"/>
      <c r="D64" s="6"/>
      <c r="E64" s="42" t="s">
        <v>58</v>
      </c>
      <c r="F64" s="43">
        <v>50</v>
      </c>
      <c r="G64" s="43">
        <v>2.34</v>
      </c>
      <c r="H64" s="43">
        <v>5.6</v>
      </c>
      <c r="I64" s="43">
        <v>16.920000000000002</v>
      </c>
      <c r="J64" s="43">
        <v>131.6</v>
      </c>
      <c r="K64" s="44">
        <v>8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1.7669999999999999</v>
      </c>
      <c r="H65" s="43">
        <v>1.363</v>
      </c>
      <c r="I65" s="43">
        <v>23.78</v>
      </c>
      <c r="J65" s="43">
        <v>105.26</v>
      </c>
      <c r="K65" s="44">
        <v>951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0.45</v>
      </c>
      <c r="I66" s="43">
        <v>24.9</v>
      </c>
      <c r="J66" s="43">
        <v>113.22</v>
      </c>
      <c r="K66" s="44">
        <v>878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63</v>
      </c>
      <c r="F68" s="43">
        <v>60</v>
      </c>
      <c r="G68" s="43">
        <v>1.32</v>
      </c>
      <c r="H68" s="43">
        <v>0.24</v>
      </c>
      <c r="I68" s="43">
        <v>4.5599999999999996</v>
      </c>
      <c r="J68" s="43">
        <v>28.8</v>
      </c>
      <c r="K68" s="44">
        <v>71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23.497</v>
      </c>
      <c r="H70" s="19">
        <f t="shared" ref="H70" si="31">SUM(H63:H69)</f>
        <v>29.812999999999995</v>
      </c>
      <c r="I70" s="19">
        <f t="shared" ref="I70" si="32">SUM(I63:I69)</f>
        <v>72.81</v>
      </c>
      <c r="J70" s="19">
        <f t="shared" ref="J70:L70" si="33">SUM(J63:J69)</f>
        <v>646.80999999999995</v>
      </c>
      <c r="K70" s="25"/>
      <c r="L70" s="19">
        <f t="shared" si="33"/>
        <v>70.180000000000007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0.82</v>
      </c>
      <c r="H71" s="43">
        <v>3.71</v>
      </c>
      <c r="I71" s="43">
        <v>5.0599999999999996</v>
      </c>
      <c r="J71" s="43">
        <v>56.88</v>
      </c>
      <c r="K71" s="44">
        <v>45</v>
      </c>
      <c r="L71" s="43">
        <v>86.74</v>
      </c>
    </row>
    <row r="72" spans="1:12" ht="14.4" x14ac:dyDescent="0.3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1.45</v>
      </c>
      <c r="H72" s="43">
        <v>3.93</v>
      </c>
      <c r="I72" s="43">
        <v>100.2</v>
      </c>
      <c r="J72" s="43">
        <v>82</v>
      </c>
      <c r="K72" s="44">
        <v>170</v>
      </c>
      <c r="L72" s="43"/>
    </row>
    <row r="73" spans="1:12" ht="14.4" x14ac:dyDescent="0.3">
      <c r="A73" s="23"/>
      <c r="B73" s="15"/>
      <c r="C73" s="11"/>
      <c r="D73" s="7" t="s">
        <v>28</v>
      </c>
      <c r="E73" s="52" t="s">
        <v>65</v>
      </c>
      <c r="F73" s="53">
        <v>230</v>
      </c>
      <c r="G73" s="43">
        <v>21.29</v>
      </c>
      <c r="H73" s="43">
        <v>23.78</v>
      </c>
      <c r="I73" s="43">
        <v>21.79</v>
      </c>
      <c r="J73" s="43">
        <v>387.7</v>
      </c>
      <c r="K73" s="44">
        <v>436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4" t="s">
        <v>66</v>
      </c>
      <c r="F75" s="43">
        <v>200</v>
      </c>
      <c r="G75" s="43">
        <v>1</v>
      </c>
      <c r="H75" s="43">
        <v>0.01</v>
      </c>
      <c r="I75" s="43">
        <v>29.7</v>
      </c>
      <c r="J75" s="43">
        <v>128</v>
      </c>
      <c r="K75" s="44">
        <v>445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3.8</v>
      </c>
      <c r="H76" s="43">
        <v>0.45</v>
      </c>
      <c r="I76" s="43">
        <v>24.9</v>
      </c>
      <c r="J76" s="43">
        <v>113.22</v>
      </c>
      <c r="K76" s="44">
        <v>878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50</v>
      </c>
      <c r="G77" s="43">
        <v>2.75</v>
      </c>
      <c r="H77" s="43">
        <v>0.5</v>
      </c>
      <c r="I77" s="43">
        <v>17</v>
      </c>
      <c r="J77" s="43">
        <v>85</v>
      </c>
      <c r="K77" s="44">
        <v>879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31.11</v>
      </c>
      <c r="H80" s="19">
        <f t="shared" ref="H80" si="35">SUM(H71:H79)</f>
        <v>32.380000000000003</v>
      </c>
      <c r="I80" s="19">
        <f t="shared" ref="I80" si="36">SUM(I71:I79)</f>
        <v>198.65</v>
      </c>
      <c r="J80" s="19">
        <f t="shared" ref="J80:L80" si="37">SUM(J71:J79)</f>
        <v>852.8</v>
      </c>
      <c r="K80" s="25"/>
      <c r="L80" s="19">
        <f t="shared" si="37"/>
        <v>86.74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1300</v>
      </c>
      <c r="G81" s="32">
        <f t="shared" ref="G81" si="38">G70+G80</f>
        <v>54.606999999999999</v>
      </c>
      <c r="H81" s="32">
        <f t="shared" ref="H81" si="39">H70+H80</f>
        <v>62.192999999999998</v>
      </c>
      <c r="I81" s="32">
        <f t="shared" ref="I81" si="40">I70+I80</f>
        <v>271.46000000000004</v>
      </c>
      <c r="J81" s="32">
        <f t="shared" ref="J81:L81" si="41">J70+J80</f>
        <v>1499.61</v>
      </c>
      <c r="K81" s="32"/>
      <c r="L81" s="32">
        <f t="shared" si="41"/>
        <v>156.92000000000002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67</v>
      </c>
      <c r="F82" s="40">
        <v>250</v>
      </c>
      <c r="G82" s="40">
        <v>7.25</v>
      </c>
      <c r="H82" s="40">
        <v>6.85</v>
      </c>
      <c r="I82" s="40">
        <v>23.21</v>
      </c>
      <c r="J82" s="40">
        <v>183.5</v>
      </c>
      <c r="K82" s="41">
        <v>94</v>
      </c>
      <c r="L82" s="40">
        <v>70.180000000000007</v>
      </c>
    </row>
    <row r="83" spans="1:12" ht="14.4" x14ac:dyDescent="0.3">
      <c r="A83" s="23"/>
      <c r="B83" s="15"/>
      <c r="C83" s="11"/>
      <c r="D83" s="6"/>
      <c r="E83" s="54" t="s">
        <v>68</v>
      </c>
      <c r="F83" s="43">
        <v>40</v>
      </c>
      <c r="G83" s="43">
        <v>6.1</v>
      </c>
      <c r="H83" s="43">
        <v>5.52</v>
      </c>
      <c r="I83" s="43">
        <v>0.34</v>
      </c>
      <c r="J83" s="43">
        <v>75.36</v>
      </c>
      <c r="K83" s="44">
        <v>424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0.434</v>
      </c>
      <c r="H84" s="43">
        <v>0</v>
      </c>
      <c r="I84" s="43">
        <v>12.725</v>
      </c>
      <c r="J84" s="43">
        <v>46.033000000000001</v>
      </c>
      <c r="K84" s="44">
        <v>943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51</v>
      </c>
      <c r="F85" s="43">
        <v>50</v>
      </c>
      <c r="G85" s="43">
        <v>3.8</v>
      </c>
      <c r="H85" s="43">
        <v>0.45</v>
      </c>
      <c r="I85" s="43">
        <v>24.9</v>
      </c>
      <c r="J85" s="43">
        <v>113.22</v>
      </c>
      <c r="K85" s="44">
        <v>878</v>
      </c>
      <c r="L85" s="43"/>
    </row>
    <row r="86" spans="1:12" ht="14.4" x14ac:dyDescent="0.3">
      <c r="A86" s="23"/>
      <c r="B86" s="15"/>
      <c r="C86" s="11"/>
      <c r="D86" s="7" t="s">
        <v>24</v>
      </c>
      <c r="E86" s="54" t="s">
        <v>42</v>
      </c>
      <c r="F86" s="43">
        <v>150</v>
      </c>
      <c r="G86" s="43">
        <v>0.6</v>
      </c>
      <c r="H86" s="43">
        <v>0.6</v>
      </c>
      <c r="I86" s="43">
        <v>14.7</v>
      </c>
      <c r="J86" s="43">
        <v>70.5</v>
      </c>
      <c r="K86" s="44">
        <v>847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18.184000000000001</v>
      </c>
      <c r="H89" s="19">
        <f t="shared" ref="H89" si="43">SUM(H82:H88)</f>
        <v>13.419999999999998</v>
      </c>
      <c r="I89" s="19">
        <f t="shared" ref="I89" si="44">SUM(I82:I88)</f>
        <v>75.875</v>
      </c>
      <c r="J89" s="19">
        <f t="shared" ref="J89:L89" si="45">SUM(J82:J88)</f>
        <v>488.61300000000006</v>
      </c>
      <c r="K89" s="25"/>
      <c r="L89" s="19">
        <f t="shared" si="45"/>
        <v>70.180000000000007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91</v>
      </c>
      <c r="F90" s="43">
        <v>60</v>
      </c>
      <c r="G90" s="43">
        <v>0.59</v>
      </c>
      <c r="H90" s="43">
        <v>3.69</v>
      </c>
      <c r="I90" s="43">
        <v>2.2400000000000002</v>
      </c>
      <c r="J90" s="43">
        <v>44.52</v>
      </c>
      <c r="K90" s="44">
        <v>15</v>
      </c>
      <c r="L90" s="43">
        <v>86.74</v>
      </c>
    </row>
    <row r="91" spans="1:12" ht="14.4" x14ac:dyDescent="0.3">
      <c r="A91" s="23"/>
      <c r="B91" s="15"/>
      <c r="C91" s="11"/>
      <c r="D91" s="7" t="s">
        <v>27</v>
      </c>
      <c r="E91" s="54" t="s">
        <v>70</v>
      </c>
      <c r="F91" s="43">
        <v>200</v>
      </c>
      <c r="G91" s="43">
        <v>1.68</v>
      </c>
      <c r="H91" s="43">
        <v>5.98</v>
      </c>
      <c r="I91" s="43">
        <v>9.35</v>
      </c>
      <c r="J91" s="43">
        <v>98.37</v>
      </c>
      <c r="K91" s="44">
        <v>202</v>
      </c>
      <c r="L91" s="43"/>
    </row>
    <row r="92" spans="1:12" ht="14.4" x14ac:dyDescent="0.3">
      <c r="A92" s="23"/>
      <c r="B92" s="15"/>
      <c r="C92" s="11"/>
      <c r="D92" s="7" t="s">
        <v>28</v>
      </c>
      <c r="E92" s="54" t="s">
        <v>71</v>
      </c>
      <c r="F92" s="43">
        <v>90</v>
      </c>
      <c r="G92" s="43">
        <v>13.5</v>
      </c>
      <c r="H92" s="43">
        <v>12.6</v>
      </c>
      <c r="I92" s="43">
        <v>10.35</v>
      </c>
      <c r="J92" s="43">
        <v>270</v>
      </c>
      <c r="K92" s="44">
        <v>307</v>
      </c>
      <c r="L92" s="43"/>
    </row>
    <row r="93" spans="1:12" ht="14.4" x14ac:dyDescent="0.3">
      <c r="A93" s="23"/>
      <c r="B93" s="15"/>
      <c r="C93" s="11"/>
      <c r="D93" s="7" t="s">
        <v>29</v>
      </c>
      <c r="E93" s="54" t="s">
        <v>87</v>
      </c>
      <c r="F93" s="43">
        <v>150</v>
      </c>
      <c r="G93" s="43">
        <v>2.38</v>
      </c>
      <c r="H93" s="43">
        <v>5.26</v>
      </c>
      <c r="I93" s="43">
        <v>1.24</v>
      </c>
      <c r="J93" s="43">
        <v>162.30000000000001</v>
      </c>
      <c r="K93" s="44">
        <v>511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868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3.8</v>
      </c>
      <c r="H95" s="43">
        <v>0.45</v>
      </c>
      <c r="I95" s="43">
        <v>24.9</v>
      </c>
      <c r="J95" s="43">
        <v>113.22</v>
      </c>
      <c r="K95" s="44">
        <v>878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50</v>
      </c>
      <c r="G96" s="43">
        <v>2.75</v>
      </c>
      <c r="H96" s="43">
        <v>0.5</v>
      </c>
      <c r="I96" s="43">
        <v>17</v>
      </c>
      <c r="J96" s="43">
        <v>85</v>
      </c>
      <c r="K96" s="44">
        <v>879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24.74</v>
      </c>
      <c r="H99" s="19">
        <f t="shared" ref="H99" si="47">SUM(H90:H98)</f>
        <v>28.48</v>
      </c>
      <c r="I99" s="19">
        <f t="shared" ref="I99" si="48">SUM(I90:I98)</f>
        <v>89.84</v>
      </c>
      <c r="J99" s="19">
        <f t="shared" ref="J99:L99" si="49">SUM(J90:J98)</f>
        <v>867.61000000000013</v>
      </c>
      <c r="K99" s="25"/>
      <c r="L99" s="19">
        <f t="shared" si="49"/>
        <v>86.74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1490</v>
      </c>
      <c r="G100" s="32">
        <f t="shared" ref="G100" si="50">G89+G99</f>
        <v>42.923999999999999</v>
      </c>
      <c r="H100" s="32">
        <f t="shared" ref="H100" si="51">H89+H99</f>
        <v>41.9</v>
      </c>
      <c r="I100" s="32">
        <f t="shared" ref="I100" si="52">I89+I99</f>
        <v>165.715</v>
      </c>
      <c r="J100" s="32">
        <f t="shared" ref="J100:L100" si="53">J89+J99</f>
        <v>1356.2230000000002</v>
      </c>
      <c r="K100" s="32"/>
      <c r="L100" s="32">
        <f t="shared" si="53"/>
        <v>156.92000000000002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5" t="s">
        <v>72</v>
      </c>
      <c r="F101" s="40">
        <v>250</v>
      </c>
      <c r="G101" s="40">
        <v>7.76</v>
      </c>
      <c r="H101" s="40">
        <v>12.7</v>
      </c>
      <c r="I101" s="40">
        <v>39.31</v>
      </c>
      <c r="J101" s="40">
        <v>289.52</v>
      </c>
      <c r="K101" s="41">
        <v>100</v>
      </c>
      <c r="L101" s="40">
        <v>70.180000000000007</v>
      </c>
    </row>
    <row r="102" spans="1:12" ht="14.4" x14ac:dyDescent="0.3">
      <c r="A102" s="23"/>
      <c r="B102" s="15"/>
      <c r="C102" s="11"/>
      <c r="D102" s="6"/>
      <c r="E102" s="54" t="s">
        <v>68</v>
      </c>
      <c r="F102" s="43">
        <v>40</v>
      </c>
      <c r="G102" s="43">
        <v>6.1</v>
      </c>
      <c r="H102" s="43">
        <v>5.52</v>
      </c>
      <c r="I102" s="43">
        <v>0.34</v>
      </c>
      <c r="J102" s="43">
        <v>75.36</v>
      </c>
      <c r="K102" s="44">
        <v>424</v>
      </c>
      <c r="L102" s="43"/>
    </row>
    <row r="103" spans="1:12" ht="14.4" x14ac:dyDescent="0.3">
      <c r="A103" s="23"/>
      <c r="B103" s="15"/>
      <c r="C103" s="11"/>
      <c r="D103" s="7" t="s">
        <v>22</v>
      </c>
      <c r="E103" s="54" t="s">
        <v>40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>
        <v>959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4" t="s">
        <v>41</v>
      </c>
      <c r="F104" s="43">
        <v>50</v>
      </c>
      <c r="G104" s="43">
        <v>3.8</v>
      </c>
      <c r="H104" s="43">
        <v>0.45</v>
      </c>
      <c r="I104" s="43">
        <v>24.9</v>
      </c>
      <c r="J104" s="43">
        <v>113.22</v>
      </c>
      <c r="K104" s="44">
        <v>878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56"/>
      <c r="E106" s="54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21.18</v>
      </c>
      <c r="H108" s="19">
        <f t="shared" si="54"/>
        <v>22.389999999999997</v>
      </c>
      <c r="I108" s="19">
        <f t="shared" si="54"/>
        <v>90.039999999999992</v>
      </c>
      <c r="J108" s="19">
        <f t="shared" si="54"/>
        <v>623.29999999999995</v>
      </c>
      <c r="K108" s="25"/>
      <c r="L108" s="19">
        <f t="shared" ref="L108" si="55">SUM(L101:L107)</f>
        <v>70.180000000000007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43</v>
      </c>
      <c r="F109" s="43">
        <v>60</v>
      </c>
      <c r="G109" s="43">
        <v>0.86</v>
      </c>
      <c r="H109" s="43">
        <v>3.65</v>
      </c>
      <c r="I109" s="43">
        <v>5.05</v>
      </c>
      <c r="J109" s="43">
        <v>56.34</v>
      </c>
      <c r="K109" s="44">
        <v>33</v>
      </c>
      <c r="L109" s="43">
        <v>86.74</v>
      </c>
    </row>
    <row r="110" spans="1:12" ht="14.4" x14ac:dyDescent="0.3">
      <c r="A110" s="23"/>
      <c r="B110" s="15"/>
      <c r="C110" s="11"/>
      <c r="D110" s="7" t="s">
        <v>27</v>
      </c>
      <c r="E110" s="54" t="s">
        <v>73</v>
      </c>
      <c r="F110" s="43">
        <v>200</v>
      </c>
      <c r="G110" s="43">
        <v>6.6</v>
      </c>
      <c r="H110" s="43">
        <v>2.4</v>
      </c>
      <c r="I110" s="43">
        <v>9.9</v>
      </c>
      <c r="J110" s="43">
        <v>67.8</v>
      </c>
      <c r="K110" s="44">
        <v>269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54" t="s">
        <v>74</v>
      </c>
      <c r="F111" s="43">
        <v>90</v>
      </c>
      <c r="G111" s="43">
        <v>19.72</v>
      </c>
      <c r="H111" s="43">
        <v>17.89</v>
      </c>
      <c r="I111" s="43">
        <v>4.76</v>
      </c>
      <c r="J111" s="43">
        <v>168.2</v>
      </c>
      <c r="K111" s="44">
        <v>591</v>
      </c>
      <c r="L111" s="43"/>
    </row>
    <row r="112" spans="1:12" ht="14.4" x14ac:dyDescent="0.3">
      <c r="A112" s="23"/>
      <c r="B112" s="15"/>
      <c r="C112" s="11"/>
      <c r="D112" s="7" t="s">
        <v>29</v>
      </c>
      <c r="E112" s="54" t="s">
        <v>75</v>
      </c>
      <c r="F112" s="43">
        <v>150</v>
      </c>
      <c r="G112" s="43">
        <v>7.46</v>
      </c>
      <c r="H112" s="43">
        <v>5.61</v>
      </c>
      <c r="I112" s="43">
        <v>35.840000000000003</v>
      </c>
      <c r="J112" s="43">
        <v>230.45</v>
      </c>
      <c r="K112" s="44">
        <v>679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54" t="s">
        <v>66</v>
      </c>
      <c r="F113" s="43">
        <v>200</v>
      </c>
      <c r="G113" s="43">
        <v>1</v>
      </c>
      <c r="H113" s="43">
        <v>0.01</v>
      </c>
      <c r="I113" s="43">
        <v>29.7</v>
      </c>
      <c r="J113" s="43">
        <v>128</v>
      </c>
      <c r="K113" s="44">
        <v>445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3.8</v>
      </c>
      <c r="H114" s="43">
        <v>0.45</v>
      </c>
      <c r="I114" s="43">
        <v>24.9</v>
      </c>
      <c r="J114" s="43">
        <v>113.22</v>
      </c>
      <c r="K114" s="44">
        <v>878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2.75</v>
      </c>
      <c r="H115" s="43">
        <v>0.5</v>
      </c>
      <c r="I115" s="43">
        <v>17</v>
      </c>
      <c r="J115" s="43">
        <v>85</v>
      </c>
      <c r="K115" s="44">
        <v>879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42.19</v>
      </c>
      <c r="H118" s="19">
        <f t="shared" si="56"/>
        <v>30.51</v>
      </c>
      <c r="I118" s="19">
        <f t="shared" si="56"/>
        <v>127.15</v>
      </c>
      <c r="J118" s="19">
        <f t="shared" si="56"/>
        <v>849.01</v>
      </c>
      <c r="K118" s="25"/>
      <c r="L118" s="19">
        <f t="shared" ref="L118" si="57">SUM(L109:L117)</f>
        <v>86.74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1340</v>
      </c>
      <c r="G119" s="32">
        <f t="shared" ref="G119" si="58">G108+G118</f>
        <v>63.37</v>
      </c>
      <c r="H119" s="32">
        <f t="shared" ref="H119" si="59">H108+H118</f>
        <v>52.9</v>
      </c>
      <c r="I119" s="32">
        <f t="shared" ref="I119" si="60">I108+I118</f>
        <v>217.19</v>
      </c>
      <c r="J119" s="32">
        <f t="shared" ref="J119:L119" si="61">J108+J118</f>
        <v>1472.31</v>
      </c>
      <c r="K119" s="32"/>
      <c r="L119" s="32">
        <f t="shared" si="61"/>
        <v>156.92000000000002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57</v>
      </c>
      <c r="F120" s="40">
        <v>250</v>
      </c>
      <c r="G120" s="40">
        <v>7.46</v>
      </c>
      <c r="H120" s="40">
        <v>6.85</v>
      </c>
      <c r="I120" s="40">
        <v>21.35</v>
      </c>
      <c r="J120" s="40">
        <v>177</v>
      </c>
      <c r="K120" s="41">
        <v>94</v>
      </c>
      <c r="L120" s="40">
        <v>70.180000000000007</v>
      </c>
    </row>
    <row r="121" spans="1:12" ht="14.4" x14ac:dyDescent="0.3">
      <c r="A121" s="14"/>
      <c r="B121" s="15"/>
      <c r="C121" s="11"/>
      <c r="D121" s="6"/>
      <c r="E121" s="54" t="s">
        <v>68</v>
      </c>
      <c r="F121" s="43">
        <v>40</v>
      </c>
      <c r="G121" s="43">
        <v>6.1</v>
      </c>
      <c r="H121" s="43">
        <v>5.52</v>
      </c>
      <c r="I121" s="43">
        <v>0.34</v>
      </c>
      <c r="J121" s="43">
        <v>75.36</v>
      </c>
      <c r="K121" s="44">
        <v>424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0.434</v>
      </c>
      <c r="H122" s="43">
        <v>0</v>
      </c>
      <c r="I122" s="43">
        <v>12.725</v>
      </c>
      <c r="J122" s="43">
        <v>46.033000000000001</v>
      </c>
      <c r="K122" s="44">
        <v>943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51</v>
      </c>
      <c r="F123" s="43">
        <v>50</v>
      </c>
      <c r="G123" s="43">
        <v>3.8</v>
      </c>
      <c r="H123" s="43">
        <v>0.45</v>
      </c>
      <c r="I123" s="43">
        <v>24.9</v>
      </c>
      <c r="J123" s="43">
        <v>113.22</v>
      </c>
      <c r="K123" s="44">
        <v>878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54" t="s">
        <v>42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>
        <v>847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18.393999999999998</v>
      </c>
      <c r="H127" s="19">
        <f t="shared" si="62"/>
        <v>13.419999999999998</v>
      </c>
      <c r="I127" s="19">
        <f t="shared" si="62"/>
        <v>74.015000000000001</v>
      </c>
      <c r="J127" s="19">
        <f t="shared" si="62"/>
        <v>482.11300000000006</v>
      </c>
      <c r="K127" s="25"/>
      <c r="L127" s="19">
        <f t="shared" ref="L127" si="63">SUM(L120:L126)</f>
        <v>70.180000000000007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69</v>
      </c>
      <c r="F128" s="43">
        <v>60</v>
      </c>
      <c r="G128" s="43">
        <v>0.82</v>
      </c>
      <c r="H128" s="43">
        <v>3.71</v>
      </c>
      <c r="I128" s="43">
        <v>5.0599999999999996</v>
      </c>
      <c r="J128" s="43">
        <v>56.88</v>
      </c>
      <c r="K128" s="44">
        <v>45</v>
      </c>
      <c r="L128" s="43">
        <v>86.74</v>
      </c>
    </row>
    <row r="129" spans="1:12" ht="14.4" x14ac:dyDescent="0.3">
      <c r="A129" s="14"/>
      <c r="B129" s="15"/>
      <c r="C129" s="11"/>
      <c r="D129" s="7" t="s">
        <v>27</v>
      </c>
      <c r="E129" s="54" t="s">
        <v>76</v>
      </c>
      <c r="F129" s="43">
        <v>200</v>
      </c>
      <c r="G129" s="43">
        <v>1.6</v>
      </c>
      <c r="H129" s="43">
        <v>4.09</v>
      </c>
      <c r="I129" s="43">
        <v>13.54</v>
      </c>
      <c r="J129" s="43">
        <v>97.4</v>
      </c>
      <c r="K129" s="44">
        <v>197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4" t="s">
        <v>77</v>
      </c>
      <c r="F130" s="43">
        <v>210</v>
      </c>
      <c r="G130" s="43">
        <v>20.3</v>
      </c>
      <c r="H130" s="43">
        <v>17</v>
      </c>
      <c r="I130" s="43">
        <v>35.69</v>
      </c>
      <c r="J130" s="43">
        <v>377</v>
      </c>
      <c r="K130" s="44">
        <v>304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8.6999999999999993</v>
      </c>
      <c r="H132" s="43">
        <v>8.8000000000000007</v>
      </c>
      <c r="I132" s="43">
        <v>54.8</v>
      </c>
      <c r="J132" s="43">
        <v>339</v>
      </c>
      <c r="K132" s="44">
        <v>870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3.8</v>
      </c>
      <c r="H133" s="43">
        <v>0.45</v>
      </c>
      <c r="I133" s="43">
        <v>24.9</v>
      </c>
      <c r="J133" s="43">
        <v>113.22</v>
      </c>
      <c r="K133" s="44">
        <v>878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2.75</v>
      </c>
      <c r="H134" s="43">
        <v>0.5</v>
      </c>
      <c r="I134" s="43">
        <v>17</v>
      </c>
      <c r="J134" s="43">
        <v>85</v>
      </c>
      <c r="K134" s="44">
        <v>879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37.97</v>
      </c>
      <c r="H137" s="19">
        <f t="shared" si="64"/>
        <v>34.550000000000004</v>
      </c>
      <c r="I137" s="19">
        <f t="shared" si="64"/>
        <v>150.98999999999998</v>
      </c>
      <c r="J137" s="19">
        <f t="shared" si="64"/>
        <v>1068.5</v>
      </c>
      <c r="K137" s="25"/>
      <c r="L137" s="19">
        <f t="shared" ref="L137" si="65">SUM(L128:L136)</f>
        <v>86.74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1460</v>
      </c>
      <c r="G138" s="32">
        <f t="shared" ref="G138" si="66">G127+G137</f>
        <v>56.363999999999997</v>
      </c>
      <c r="H138" s="32">
        <f t="shared" ref="H138" si="67">H127+H137</f>
        <v>47.97</v>
      </c>
      <c r="I138" s="32">
        <f t="shared" ref="I138" si="68">I127+I137</f>
        <v>225.005</v>
      </c>
      <c r="J138" s="32">
        <f t="shared" ref="J138:L138" si="69">J127+J137</f>
        <v>1550.6130000000001</v>
      </c>
      <c r="K138" s="32"/>
      <c r="L138" s="32">
        <f t="shared" si="69"/>
        <v>156.92000000000002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78</v>
      </c>
      <c r="F139" s="40">
        <v>200</v>
      </c>
      <c r="G139" s="40">
        <v>4.29</v>
      </c>
      <c r="H139" s="40">
        <v>3.87</v>
      </c>
      <c r="I139" s="40">
        <v>33.69</v>
      </c>
      <c r="J139" s="40">
        <v>187.15</v>
      </c>
      <c r="K139" s="41">
        <v>390</v>
      </c>
      <c r="L139" s="40">
        <v>70.180000000000007</v>
      </c>
    </row>
    <row r="140" spans="1:12" ht="14.4" x14ac:dyDescent="0.3">
      <c r="A140" s="23"/>
      <c r="B140" s="15"/>
      <c r="C140" s="11"/>
      <c r="D140" s="6"/>
      <c r="E140" s="42" t="s">
        <v>58</v>
      </c>
      <c r="F140" s="43">
        <v>50</v>
      </c>
      <c r="G140" s="43">
        <v>2.34</v>
      </c>
      <c r="H140" s="43">
        <v>5.6</v>
      </c>
      <c r="I140" s="43">
        <v>16.920000000000002</v>
      </c>
      <c r="J140" s="43">
        <v>131.6</v>
      </c>
      <c r="K140" s="44">
        <v>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0.434</v>
      </c>
      <c r="H141" s="43">
        <v>0</v>
      </c>
      <c r="I141" s="43">
        <v>12.725</v>
      </c>
      <c r="J141" s="43">
        <v>46.033000000000001</v>
      </c>
      <c r="K141" s="44">
        <v>943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51</v>
      </c>
      <c r="F142" s="43">
        <v>50</v>
      </c>
      <c r="G142" s="43">
        <v>3.8</v>
      </c>
      <c r="H142" s="43">
        <v>0.45</v>
      </c>
      <c r="I142" s="43">
        <v>24.9</v>
      </c>
      <c r="J142" s="43">
        <v>113.22</v>
      </c>
      <c r="K142" s="44">
        <v>878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5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10.864000000000001</v>
      </c>
      <c r="H146" s="19">
        <f t="shared" si="70"/>
        <v>9.9199999999999982</v>
      </c>
      <c r="I146" s="19">
        <f t="shared" si="70"/>
        <v>88.234999999999999</v>
      </c>
      <c r="J146" s="19">
        <f t="shared" si="70"/>
        <v>478.00300000000004</v>
      </c>
      <c r="K146" s="25"/>
      <c r="L146" s="19">
        <f t="shared" ref="L146" si="71">SUM(L139:L145)</f>
        <v>70.180000000000007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43</v>
      </c>
      <c r="F147" s="43">
        <v>100</v>
      </c>
      <c r="G147" s="43">
        <v>1.43</v>
      </c>
      <c r="H147" s="43">
        <v>6.09</v>
      </c>
      <c r="I147" s="43">
        <v>8.36</v>
      </c>
      <c r="J147" s="43">
        <v>93.9</v>
      </c>
      <c r="K147" s="44">
        <v>33</v>
      </c>
      <c r="L147" s="43">
        <v>86.74</v>
      </c>
    </row>
    <row r="148" spans="1:12" ht="14.4" x14ac:dyDescent="0.3">
      <c r="A148" s="23"/>
      <c r="B148" s="15"/>
      <c r="C148" s="11"/>
      <c r="D148" s="7" t="s">
        <v>27</v>
      </c>
      <c r="E148" s="54" t="s">
        <v>79</v>
      </c>
      <c r="F148" s="43">
        <v>200</v>
      </c>
      <c r="G148" s="43">
        <v>4.3899999999999997</v>
      </c>
      <c r="H148" s="43">
        <v>4.22</v>
      </c>
      <c r="I148" s="43">
        <v>13.06</v>
      </c>
      <c r="J148" s="43">
        <v>107.8</v>
      </c>
      <c r="K148" s="44">
        <v>210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54" t="s">
        <v>88</v>
      </c>
      <c r="F149" s="43">
        <v>90</v>
      </c>
      <c r="G149" s="43">
        <v>6.88</v>
      </c>
      <c r="H149" s="43">
        <v>0.91</v>
      </c>
      <c r="I149" s="43">
        <v>2.86</v>
      </c>
      <c r="J149" s="43">
        <v>47.3</v>
      </c>
      <c r="K149" s="44">
        <v>244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54" t="s">
        <v>55</v>
      </c>
      <c r="F150" s="43">
        <v>200</v>
      </c>
      <c r="G150" s="43">
        <v>4.08</v>
      </c>
      <c r="H150" s="43">
        <v>6.4</v>
      </c>
      <c r="I150" s="43">
        <v>27.26</v>
      </c>
      <c r="J150" s="43">
        <v>183</v>
      </c>
      <c r="K150" s="44">
        <v>694</v>
      </c>
      <c r="L150" s="43"/>
    </row>
    <row r="151" spans="1:12" ht="14.4" x14ac:dyDescent="0.3">
      <c r="A151" s="23"/>
      <c r="B151" s="15"/>
      <c r="C151" s="11"/>
      <c r="D151" s="7" t="s">
        <v>30</v>
      </c>
      <c r="E151" s="54" t="s">
        <v>80</v>
      </c>
      <c r="F151" s="43">
        <v>200</v>
      </c>
      <c r="G151" s="43">
        <v>0.2</v>
      </c>
      <c r="H151" s="43">
        <v>0.2</v>
      </c>
      <c r="I151" s="43">
        <v>22.3</v>
      </c>
      <c r="J151" s="43">
        <v>110</v>
      </c>
      <c r="K151" s="44">
        <v>859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3.8</v>
      </c>
      <c r="H152" s="43">
        <v>0.45</v>
      </c>
      <c r="I152" s="43">
        <v>24.9</v>
      </c>
      <c r="J152" s="43">
        <v>113.22</v>
      </c>
      <c r="K152" s="44">
        <v>878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50</v>
      </c>
      <c r="G153" s="43">
        <v>2.75</v>
      </c>
      <c r="H153" s="43">
        <v>0.5</v>
      </c>
      <c r="I153" s="43">
        <v>17</v>
      </c>
      <c r="J153" s="43">
        <v>85</v>
      </c>
      <c r="K153" s="44">
        <v>879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23.53</v>
      </c>
      <c r="H156" s="19">
        <f t="shared" si="72"/>
        <v>18.769999999999996</v>
      </c>
      <c r="I156" s="19">
        <f t="shared" si="72"/>
        <v>115.74000000000001</v>
      </c>
      <c r="J156" s="19">
        <f t="shared" si="72"/>
        <v>740.22</v>
      </c>
      <c r="K156" s="25"/>
      <c r="L156" s="19">
        <f t="shared" ref="L156" si="73">SUM(L147:L155)</f>
        <v>86.74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1390</v>
      </c>
      <c r="G157" s="32">
        <f t="shared" ref="G157" si="74">G146+G156</f>
        <v>34.394000000000005</v>
      </c>
      <c r="H157" s="32">
        <f t="shared" ref="H157" si="75">H146+H156</f>
        <v>28.689999999999994</v>
      </c>
      <c r="I157" s="32">
        <f t="shared" ref="I157" si="76">I146+I156</f>
        <v>203.97500000000002</v>
      </c>
      <c r="J157" s="32">
        <f t="shared" ref="J157:L157" si="77">J146+J156</f>
        <v>1218.223</v>
      </c>
      <c r="K157" s="32"/>
      <c r="L157" s="32">
        <f t="shared" si="77"/>
        <v>156.92000000000002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81</v>
      </c>
      <c r="F158" s="40">
        <v>200</v>
      </c>
      <c r="G158" s="40">
        <v>5.75</v>
      </c>
      <c r="H158" s="40">
        <v>5.21</v>
      </c>
      <c r="I158" s="40">
        <v>18.84</v>
      </c>
      <c r="J158" s="40">
        <v>145.19999999999999</v>
      </c>
      <c r="K158" s="41">
        <v>93</v>
      </c>
      <c r="L158" s="40">
        <v>70.180000000000007</v>
      </c>
    </row>
    <row r="159" spans="1:12" ht="14.4" x14ac:dyDescent="0.3">
      <c r="A159" s="23"/>
      <c r="B159" s="15"/>
      <c r="C159" s="11"/>
      <c r="D159" s="6"/>
      <c r="E159" s="54" t="s">
        <v>82</v>
      </c>
      <c r="F159" s="43">
        <v>15</v>
      </c>
      <c r="G159" s="43">
        <v>3.48</v>
      </c>
      <c r="H159" s="43">
        <v>4.43</v>
      </c>
      <c r="I159" s="43">
        <v>0</v>
      </c>
      <c r="J159" s="43">
        <v>54.6</v>
      </c>
      <c r="K159" s="44">
        <v>42</v>
      </c>
      <c r="L159" s="43"/>
    </row>
    <row r="160" spans="1:12" ht="14.4" x14ac:dyDescent="0.3">
      <c r="A160" s="23"/>
      <c r="B160" s="15"/>
      <c r="C160" s="11"/>
      <c r="D160" s="7" t="s">
        <v>22</v>
      </c>
      <c r="E160" s="54" t="s">
        <v>62</v>
      </c>
      <c r="F160" s="43">
        <v>200</v>
      </c>
      <c r="G160" s="43">
        <v>1.7669999999999999</v>
      </c>
      <c r="H160" s="43">
        <v>1.363</v>
      </c>
      <c r="I160" s="43">
        <v>23.78</v>
      </c>
      <c r="J160" s="43">
        <v>105.26</v>
      </c>
      <c r="K160" s="44">
        <v>951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4" t="s">
        <v>41</v>
      </c>
      <c r="F161" s="43">
        <v>50</v>
      </c>
      <c r="G161" s="43">
        <v>3.8</v>
      </c>
      <c r="H161" s="43">
        <v>0.45</v>
      </c>
      <c r="I161" s="43">
        <v>24.9</v>
      </c>
      <c r="J161" s="43">
        <v>113.22</v>
      </c>
      <c r="K161" s="44">
        <v>878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54" t="s">
        <v>42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94</v>
      </c>
      <c r="K162" s="44">
        <v>847</v>
      </c>
      <c r="L162" s="43"/>
    </row>
    <row r="163" spans="1:12" ht="14.4" x14ac:dyDescent="0.3">
      <c r="A163" s="23"/>
      <c r="B163" s="15"/>
      <c r="C163" s="11"/>
      <c r="D163" s="56"/>
      <c r="E163" s="54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15.597000000000001</v>
      </c>
      <c r="H165" s="19">
        <f t="shared" si="78"/>
        <v>12.253</v>
      </c>
      <c r="I165" s="19">
        <f t="shared" si="78"/>
        <v>87.12</v>
      </c>
      <c r="J165" s="19">
        <f t="shared" si="78"/>
        <v>512.28</v>
      </c>
      <c r="K165" s="25"/>
      <c r="L165" s="19">
        <f t="shared" ref="L165" si="79">SUM(L158:L164)</f>
        <v>70.180000000000007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90</v>
      </c>
      <c r="F166" s="43">
        <v>60</v>
      </c>
      <c r="G166" s="43">
        <v>0.68</v>
      </c>
      <c r="H166" s="43">
        <v>3.71</v>
      </c>
      <c r="I166" s="43">
        <v>2.83</v>
      </c>
      <c r="J166" s="43">
        <v>47.47</v>
      </c>
      <c r="K166" s="44">
        <v>14</v>
      </c>
      <c r="L166" s="43">
        <v>86.74</v>
      </c>
    </row>
    <row r="167" spans="1:12" ht="14.4" x14ac:dyDescent="0.3">
      <c r="A167" s="23"/>
      <c r="B167" s="15"/>
      <c r="C167" s="11"/>
      <c r="D167" s="7" t="s">
        <v>27</v>
      </c>
      <c r="E167" s="54" t="s">
        <v>89</v>
      </c>
      <c r="F167" s="43">
        <v>200</v>
      </c>
      <c r="G167" s="43">
        <v>4.76</v>
      </c>
      <c r="H167" s="43">
        <v>6.03</v>
      </c>
      <c r="I167" s="43">
        <v>12.42</v>
      </c>
      <c r="J167" s="43">
        <v>118.62</v>
      </c>
      <c r="K167" s="44">
        <v>201</v>
      </c>
      <c r="L167" s="43"/>
    </row>
    <row r="168" spans="1:12" ht="14.4" x14ac:dyDescent="0.3">
      <c r="A168" s="23"/>
      <c r="B168" s="15"/>
      <c r="C168" s="11"/>
      <c r="D168" s="7" t="s">
        <v>28</v>
      </c>
      <c r="E168" s="54" t="s">
        <v>83</v>
      </c>
      <c r="F168" s="43">
        <v>90</v>
      </c>
      <c r="G168" s="43">
        <v>13.64</v>
      </c>
      <c r="H168" s="43">
        <v>10.4</v>
      </c>
      <c r="I168" s="43">
        <v>14.13</v>
      </c>
      <c r="J168" s="43">
        <v>205.88</v>
      </c>
      <c r="K168" s="44">
        <v>608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54" t="s">
        <v>84</v>
      </c>
      <c r="F169" s="43">
        <v>180</v>
      </c>
      <c r="G169" s="43">
        <v>3.33</v>
      </c>
      <c r="H169" s="43">
        <v>7.77</v>
      </c>
      <c r="I169" s="43">
        <v>41.42</v>
      </c>
      <c r="J169" s="43">
        <v>256.23</v>
      </c>
      <c r="K169" s="44">
        <v>336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868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3.8</v>
      </c>
      <c r="H171" s="43">
        <v>0.45</v>
      </c>
      <c r="I171" s="43">
        <v>24.9</v>
      </c>
      <c r="J171" s="43">
        <v>113.22</v>
      </c>
      <c r="K171" s="44">
        <v>878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50</v>
      </c>
      <c r="G172" s="43">
        <v>2.75</v>
      </c>
      <c r="H172" s="43">
        <v>0.5</v>
      </c>
      <c r="I172" s="43">
        <v>17</v>
      </c>
      <c r="J172" s="43">
        <v>85</v>
      </c>
      <c r="K172" s="44">
        <v>879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28.999999999999996</v>
      </c>
      <c r="H175" s="19">
        <f t="shared" si="80"/>
        <v>28.86</v>
      </c>
      <c r="I175" s="19">
        <f t="shared" si="80"/>
        <v>137.46</v>
      </c>
      <c r="J175" s="19">
        <f t="shared" si="80"/>
        <v>920.62000000000012</v>
      </c>
      <c r="K175" s="25"/>
      <c r="L175" s="19">
        <f t="shared" ref="L175" si="81">SUM(L166:L174)</f>
        <v>86.74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1495</v>
      </c>
      <c r="G176" s="32">
        <f t="shared" ref="G176" si="82">G165+G175</f>
        <v>44.596999999999994</v>
      </c>
      <c r="H176" s="32">
        <f t="shared" ref="H176" si="83">H165+H175</f>
        <v>41.113</v>
      </c>
      <c r="I176" s="32">
        <f t="shared" ref="I176" si="84">I165+I175</f>
        <v>224.58</v>
      </c>
      <c r="J176" s="32">
        <f t="shared" ref="J176:L176" si="85">J165+J175</f>
        <v>1432.9</v>
      </c>
      <c r="K176" s="32"/>
      <c r="L176" s="32">
        <f t="shared" si="85"/>
        <v>156.92000000000002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86</v>
      </c>
      <c r="F177" s="40">
        <v>170</v>
      </c>
      <c r="G177" s="40">
        <v>27.84</v>
      </c>
      <c r="H177" s="40">
        <v>18</v>
      </c>
      <c r="I177" s="40">
        <v>32.4</v>
      </c>
      <c r="J177" s="40">
        <v>279.60000000000002</v>
      </c>
      <c r="K177" s="41">
        <v>469</v>
      </c>
      <c r="L177" s="40">
        <v>70.180000000000007</v>
      </c>
    </row>
    <row r="178" spans="1:12" ht="14.4" x14ac:dyDescent="0.3">
      <c r="A178" s="23"/>
      <c r="B178" s="15"/>
      <c r="C178" s="11"/>
      <c r="D178" s="6"/>
      <c r="E178" s="54" t="s">
        <v>68</v>
      </c>
      <c r="F178" s="43">
        <v>40</v>
      </c>
      <c r="G178" s="43">
        <v>6.1</v>
      </c>
      <c r="H178" s="43">
        <v>5.52</v>
      </c>
      <c r="I178" s="43">
        <v>0.34</v>
      </c>
      <c r="J178" s="43">
        <v>75.36</v>
      </c>
      <c r="K178" s="44">
        <v>424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0.434</v>
      </c>
      <c r="H179" s="43">
        <v>0</v>
      </c>
      <c r="I179" s="43">
        <v>12.725</v>
      </c>
      <c r="J179" s="43">
        <v>46.033000000000001</v>
      </c>
      <c r="K179" s="44">
        <v>943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51</v>
      </c>
      <c r="F180" s="43">
        <v>50</v>
      </c>
      <c r="G180" s="43">
        <v>3.8</v>
      </c>
      <c r="H180" s="43">
        <v>0.45</v>
      </c>
      <c r="I180" s="43">
        <v>24.9</v>
      </c>
      <c r="J180" s="43">
        <v>113.22</v>
      </c>
      <c r="K180" s="44">
        <v>878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54" t="s">
        <v>42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>
        <v>847</v>
      </c>
      <c r="L181" s="43"/>
    </row>
    <row r="182" spans="1:12" ht="14.4" x14ac:dyDescent="0.3">
      <c r="A182" s="23"/>
      <c r="B182" s="15"/>
      <c r="C182" s="11"/>
      <c r="D182" s="56"/>
      <c r="E182" s="54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38.97399999999999</v>
      </c>
      <c r="H184" s="19">
        <f t="shared" si="86"/>
        <v>24.77</v>
      </c>
      <c r="I184" s="19">
        <f t="shared" si="86"/>
        <v>89.965000000000003</v>
      </c>
      <c r="J184" s="19">
        <f t="shared" si="86"/>
        <v>608.21300000000008</v>
      </c>
      <c r="K184" s="25"/>
      <c r="L184" s="19">
        <f t="shared" ref="L184" si="87">SUM(L177:L183)</f>
        <v>70.180000000000007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69</v>
      </c>
      <c r="F185" s="43">
        <v>60</v>
      </c>
      <c r="G185" s="43">
        <v>0.82</v>
      </c>
      <c r="H185" s="43">
        <v>3.71</v>
      </c>
      <c r="I185" s="43">
        <v>5.0599999999999996</v>
      </c>
      <c r="J185" s="43">
        <v>56.88</v>
      </c>
      <c r="K185" s="44">
        <v>45</v>
      </c>
      <c r="L185" s="43">
        <v>86.74</v>
      </c>
    </row>
    <row r="186" spans="1:12" ht="14.4" x14ac:dyDescent="0.3">
      <c r="A186" s="23"/>
      <c r="B186" s="15"/>
      <c r="C186" s="11"/>
      <c r="D186" s="7" t="s">
        <v>27</v>
      </c>
      <c r="E186" s="54" t="s">
        <v>85</v>
      </c>
      <c r="F186" s="43">
        <v>200</v>
      </c>
      <c r="G186" s="43">
        <v>2.15</v>
      </c>
      <c r="H186" s="43">
        <v>2.27</v>
      </c>
      <c r="I186" s="43">
        <v>13.71</v>
      </c>
      <c r="J186" s="43">
        <v>83.8</v>
      </c>
      <c r="K186" s="44">
        <v>208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4" t="s">
        <v>54</v>
      </c>
      <c r="F187" s="43">
        <v>90</v>
      </c>
      <c r="G187" s="43">
        <v>11.43</v>
      </c>
      <c r="H187" s="43">
        <v>3.38</v>
      </c>
      <c r="I187" s="43">
        <v>6.9</v>
      </c>
      <c r="J187" s="43">
        <v>120.4</v>
      </c>
      <c r="K187" s="44">
        <v>511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54" t="s">
        <v>55</v>
      </c>
      <c r="F188" s="43">
        <v>200</v>
      </c>
      <c r="G188" s="43">
        <v>4.08</v>
      </c>
      <c r="H188" s="43">
        <v>6.4</v>
      </c>
      <c r="I188" s="43">
        <v>27.26</v>
      </c>
      <c r="J188" s="43">
        <v>183</v>
      </c>
      <c r="K188" s="44">
        <v>694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868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3.8</v>
      </c>
      <c r="H190" s="43">
        <v>0.45</v>
      </c>
      <c r="I190" s="43">
        <v>24.9</v>
      </c>
      <c r="J190" s="43">
        <v>113.22</v>
      </c>
      <c r="K190" s="44">
        <v>878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50</v>
      </c>
      <c r="G191" s="43">
        <v>2.75</v>
      </c>
      <c r="H191" s="43">
        <v>0.5</v>
      </c>
      <c r="I191" s="43">
        <v>17</v>
      </c>
      <c r="J191" s="43">
        <v>85</v>
      </c>
      <c r="K191" s="44">
        <v>879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25.069999999999997</v>
      </c>
      <c r="H194" s="19">
        <f t="shared" si="88"/>
        <v>16.71</v>
      </c>
      <c r="I194" s="19">
        <f t="shared" si="88"/>
        <v>119.59</v>
      </c>
      <c r="J194" s="19">
        <f t="shared" si="88"/>
        <v>736.50000000000011</v>
      </c>
      <c r="K194" s="25"/>
      <c r="L194" s="19">
        <f t="shared" ref="L194" si="89">SUM(L185:L193)</f>
        <v>86.74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1510</v>
      </c>
      <c r="G195" s="32">
        <f t="shared" ref="G195" si="90">G184+G194</f>
        <v>64.043999999999983</v>
      </c>
      <c r="H195" s="32">
        <f t="shared" ref="H195" si="91">H184+H194</f>
        <v>41.480000000000004</v>
      </c>
      <c r="I195" s="32">
        <f t="shared" ref="I195" si="92">I184+I194</f>
        <v>209.55500000000001</v>
      </c>
      <c r="J195" s="32">
        <f t="shared" ref="J195:L195" si="93">J184+J194</f>
        <v>1344.7130000000002</v>
      </c>
      <c r="K195" s="32"/>
      <c r="L195" s="32">
        <f t="shared" si="93"/>
        <v>156.92000000000002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1427.5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52.828800000000001</v>
      </c>
      <c r="H196" s="34">
        <f t="shared" si="94"/>
        <v>44.715600000000009</v>
      </c>
      <c r="I196" s="34">
        <f t="shared" si="94"/>
        <v>217.58799999999997</v>
      </c>
      <c r="J196" s="34">
        <f t="shared" si="94"/>
        <v>1419.3577999999998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2024-12-03T19:15:23Z</cp:lastPrinted>
  <dcterms:created xsi:type="dcterms:W3CDTF">2022-05-16T14:23:56Z</dcterms:created>
  <dcterms:modified xsi:type="dcterms:W3CDTF">2025-03-31T09:04:55Z</dcterms:modified>
</cp:coreProperties>
</file>